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firstSheet="2" activeTab="2"/>
  </bookViews>
  <sheets>
    <sheet name="phare" sheetId="1" r:id="rId1"/>
    <sheet name="Program national" sheetId="2" r:id="rId2"/>
    <sheet name="as com mii lei " sheetId="3" r:id="rId3"/>
  </sheets>
  <definedNames/>
  <calcPr fullCalcOnLoad="1"/>
</workbook>
</file>

<file path=xl/sharedStrings.xml><?xml version="1.0" encoding="utf-8"?>
<sst xmlns="http://schemas.openxmlformats.org/spreadsheetml/2006/main" count="1157" uniqueCount="399">
  <si>
    <t>- mii lei -</t>
  </si>
  <si>
    <t>D E N U M I R E A     I N D I C A T O R I L O R</t>
  </si>
  <si>
    <t>AN 2008</t>
  </si>
  <si>
    <t>TRIM.I</t>
  </si>
  <si>
    <t>TRIM.II</t>
  </si>
  <si>
    <t>TRIM.III</t>
  </si>
  <si>
    <t>TRIM.IV</t>
  </si>
  <si>
    <t>Estimări  2011</t>
  </si>
  <si>
    <t>Cod indicator</t>
  </si>
  <si>
    <t>TOTAL CHELTUIELI  (cod 01+70+79)</t>
  </si>
  <si>
    <t>CHELTUIELI CURENTE  (cod 10+20+30+40+50+51+55+57+59)</t>
  </si>
  <si>
    <t>01</t>
  </si>
  <si>
    <t>TITLUL I  CHELTUIELI DE PERSONAL   (cod 10.01 la 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</si>
  <si>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</si>
  <si>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</si>
  <si>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</si>
  <si>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</si>
  <si>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</si>
  <si>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</si>
  <si>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</si>
  <si>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</si>
  <si>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</si>
  <si>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</si>
  <si>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</si>
  <si>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</si>
  <si>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</si>
  <si>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</si>
  <si>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</si>
  <si>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</si>
  <si>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</si>
  <si>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</si>
  <si>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</si>
  <si>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</si>
  <si>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</si>
  <si>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</si>
  <si>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</si>
  <si>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</si>
  <si>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</si>
  <si>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</si>
  <si>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</si>
  <si>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</si>
  <si>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</si>
  <si>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</si>
  <si>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</si>
  <si>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</si>
  <si>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</si>
  <si>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</si>
  <si>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</si>
  <si>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</si>
  <si>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</si>
  <si>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</si>
  <si>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</si>
  <si>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</si>
  <si>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</si>
  <si>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</si>
  <si>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</si>
  <si>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</si>
  <si>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</si>
  <si>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</si>
  <si>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</si>
  <si>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</si>
  <si>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</si>
  <si>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</si>
  <si>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</si>
  <si>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10.03.07)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</si>
  <si>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</si>
  <si>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</si>
  <si>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</si>
  <si>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</si>
  <si>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</si>
  <si>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</si>
  <si>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</si>
  <si>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</si>
  <si>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</si>
  <si>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</si>
  <si>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</si>
  <si>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</si>
  <si>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</si>
  <si>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</si>
  <si>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</si>
  <si>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20.26+20.30)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</si>
  <si>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</si>
  <si>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</si>
  <si>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</si>
  <si>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</si>
  <si>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</si>
  <si>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</si>
  <si>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</si>
  <si>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</si>
  <si>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</si>
  <si>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</si>
  <si>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</si>
  <si>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su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</si>
  <si>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</si>
  <si>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</si>
  <si>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</si>
  <si>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</si>
  <si>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</si>
  <si>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</si>
  <si>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</si>
  <si>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</si>
  <si>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</si>
  <si>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</si>
  <si>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</si>
  <si>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</si>
  <si>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</si>
  <si>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</si>
  <si>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</si>
  <si>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</si>
  <si>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</si>
  <si>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</si>
  <si>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</si>
  <si>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</si>
  <si>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</si>
  <si>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</si>
  <si>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</si>
  <si>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</si>
  <si>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</si>
  <si>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</si>
  <si>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</si>
  <si>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</si>
  <si>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</si>
  <si>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</si>
  <si>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</si>
  <si>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</si>
  <si>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</si>
  <si>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</si>
  <si>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</si>
  <si>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</si>
  <si>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</si>
  <si>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</si>
  <si>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</si>
  <si>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</si>
  <si>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</si>
  <si>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</si>
  <si>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</si>
  <si>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</si>
  <si>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</si>
  <si>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</si>
  <si>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</si>
  <si>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</si>
  <si>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</si>
  <si>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</si>
  <si>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</si>
  <si>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</si>
  <si>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</si>
  <si>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</si>
  <si>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</si>
  <si>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</si>
  <si>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</si>
  <si>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</si>
  <si>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</si>
  <si>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</si>
  <si>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</si>
  <si>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</si>
  <si>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</si>
  <si>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</si>
  <si>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</si>
  <si>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</si>
  <si>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</si>
  <si>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</si>
  <si>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</si>
  <si>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</si>
  <si>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</si>
  <si>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</si>
  <si>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</si>
  <si>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</si>
  <si>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</si>
  <si>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</si>
  <si>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</si>
  <si>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</si>
  <si>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</si>
  <si>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</si>
  <si>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</si>
  <si>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Asistenta tehnica in cadrul programelor operationale</t>
  </si>
  <si>
    <t>20.26</t>
  </si>
  <si>
    <t>Alte cheltuieli  (cod 20.30.01+20.30.02+20.30.04+20.30.30)</t>
  </si>
  <si>
    <t>20.30</t>
  </si>
  <si>
    <t>Reclama si publicitate</t>
  </si>
  <si>
    <t>20.30.01</t>
  </si>
  <si>
    <t xml:space="preserve">Protocol si reprezentare </t>
  </si>
  <si>
    <t>20.30.02</t>
  </si>
  <si>
    <t>Chirii</t>
  </si>
  <si>
    <t>20.30.04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</si>
  <si>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</si>
  <si>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</si>
  <si>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</si>
  <si>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</si>
  <si>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</si>
  <si>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</si>
  <si>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</si>
  <si>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</si>
  <si>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</si>
  <si>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</si>
  <si>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</si>
  <si>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</si>
  <si>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</si>
  <si>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</si>
  <si>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</si>
  <si>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</si>
  <si>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</si>
  <si>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</si>
  <si>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</si>
  <si>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</si>
  <si>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</si>
  <si>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</si>
  <si>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</si>
  <si>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</si>
  <si>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</si>
  <si>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</si>
  <si>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</si>
  <si>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</si>
  <si>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</si>
  <si>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</si>
  <si>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</si>
  <si>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</si>
  <si>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40.03+40.20)</t>
  </si>
  <si>
    <t>40</t>
  </si>
  <si>
    <t>Subvenţii pentru acoperirea diferenţelor de preţ şi tarif</t>
  </si>
  <si>
    <t>40.03</t>
  </si>
  <si>
    <t>Subvenţii pentru compensarea cresterilor neprevizionate ale preturilor la combustibili</t>
  </si>
  <si>
    <t>40.20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</si>
  <si>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</si>
  <si>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</si>
  <si>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</si>
  <si>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</si>
  <si>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51.01+51.02) </t>
  </si>
  <si>
    <t>51</t>
  </si>
  <si>
    <t>Transferuri curente                                                                                                                              (cod 51.01.01+51.01.03+51.01.14+51.01.15+51.01.24+51.01.26+51.01.31+51.01.39)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</si>
  <si>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</si>
  <si>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</si>
  <si>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</si>
  <si>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</si>
  <si>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</si>
  <si>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</si>
  <si>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</si>
  <si>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</si>
  <si>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</si>
  <si>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</si>
  <si>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</si>
  <si>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</si>
  <si>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</si>
  <si>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</si>
  <si>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</si>
  <si>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</si>
  <si>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</si>
  <si>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de capital  (cod 51.02.12+51.02.17)</t>
  </si>
  <si>
    <t>51.02</t>
  </si>
  <si>
    <t>Transferuri prentru finanţarea investiţiilor la spitale</t>
  </si>
  <si>
    <t>51.02.12</t>
  </si>
  <si>
    <t>Transferuri de la bugetul de stat catre bugetele locale pentru finantarea investitiilot la spitale</t>
  </si>
  <si>
    <t>51.02.17</t>
  </si>
  <si>
    <t>TITLUL VII ALTE TRANSFERURI   (cod  55.01+55.02)</t>
  </si>
  <si>
    <t>55</t>
  </si>
  <si>
    <t>A. Transferuri interne(cod 55.01.03+55.01.08 la 55.01.10+55.01.12+55.01.13+55.01.15+55.01.18+55.01.21 la 55.01.25+55.01.27+55.01.28)</t>
  </si>
  <si>
    <t>55.01</t>
  </si>
  <si>
    <t>Programe cu finantare rambursabila</t>
  </si>
  <si>
    <t>55.01.03</t>
  </si>
  <si>
    <r>
      <t xml:space="preserve">Programe PHARE </t>
    </r>
    <r>
      <rPr>
        <sz val="10"/>
        <color indexed="8"/>
        <rFont val="Arial"/>
        <family val="2"/>
      </rPr>
      <t>şi alte programe cu finanţare nerambursabilă</t>
    </r>
  </si>
  <si>
    <t>55.01.08</t>
  </si>
  <si>
    <t>Programe ISPA</t>
  </si>
  <si>
    <t>55.01.09</t>
  </si>
  <si>
    <t>Programe SAPARD</t>
  </si>
  <si>
    <t>55.01.10</t>
  </si>
  <si>
    <t>Investitii ale agenţilor economici si societatilor comerciale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</si>
  <si>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</si>
  <si>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</si>
  <si>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</si>
  <si>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</si>
  <si>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</si>
  <si>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</si>
  <si>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</si>
  <si>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Programe FEDR</t>
  </si>
  <si>
    <t>55.01.21</t>
  </si>
  <si>
    <t>Programe FSE</t>
  </si>
  <si>
    <t>55.01.22</t>
  </si>
  <si>
    <t>Programe FC</t>
  </si>
  <si>
    <t>55.01.23</t>
  </si>
  <si>
    <t>Programe FEADR</t>
  </si>
  <si>
    <t>55.01.24</t>
  </si>
  <si>
    <t>Programe FEP</t>
  </si>
  <si>
    <t>55.01.25</t>
  </si>
  <si>
    <t>Programe FEGA</t>
  </si>
  <si>
    <t>55.01.27</t>
  </si>
  <si>
    <t>Cheltuieli neeligibile ISPA</t>
  </si>
  <si>
    <t>55.01.28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</si>
  <si>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</si>
  <si>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</si>
  <si>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</si>
  <si>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</si>
  <si>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</si>
  <si>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</si>
  <si>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VIII  ASISTENTA SOCIALA  (cod 57.02)</t>
  </si>
  <si>
    <t>57</t>
  </si>
  <si>
    <t xml:space="preserve"> Ajutoare sociale  (cod 57.02.01+57.02.02)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</si>
  <si>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</si>
  <si>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</si>
  <si>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</si>
  <si>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</si>
  <si>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</si>
  <si>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TITLUL IX ALTE CHELTUIELI   (cod 59.01+59.02+59.11+59.12+59.15+59.17+59.22+59.25)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</si>
  <si>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</si>
  <si>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</si>
  <si>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</si>
  <si>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</si>
  <si>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</si>
  <si>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</si>
  <si>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</si>
  <si>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</si>
  <si>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</si>
  <si>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</si>
  <si>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</si>
  <si>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</si>
  <si>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</si>
  <si>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socio-cultural</t>
  </si>
  <si>
    <t>59.22</t>
  </si>
  <si>
    <t>Sume aferente plăţii creanţelor salariale</t>
  </si>
  <si>
    <t>59.25</t>
  </si>
  <si>
    <t>CHELTUIELI DE CAPITAL  (cod 71+72+75)</t>
  </si>
  <si>
    <t>70</t>
  </si>
  <si>
    <t>TITLUL X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</si>
  <si>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</si>
  <si>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</si>
  <si>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</si>
  <si>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</si>
  <si>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</si>
  <si>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</si>
  <si>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</si>
  <si>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</si>
  <si>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</si>
  <si>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</si>
  <si>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</si>
  <si>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</si>
  <si>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</si>
  <si>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</si>
  <si>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</si>
  <si>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</si>
  <si>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</si>
  <si>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</si>
  <si>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</si>
  <si>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</si>
  <si>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</si>
  <si>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XII  FONDUL NATIONAL DE DEZVOLTARE</t>
  </si>
  <si>
    <t>75</t>
  </si>
  <si>
    <t>OPERATIUNI FINANCIARE  (cod 80+81)</t>
  </si>
  <si>
    <t>79</t>
  </si>
  <si>
    <t>TITLUL XIII ÎMPRUMUTURI  (cod 80.03+80.08+80.30)</t>
  </si>
  <si>
    <t>80</t>
  </si>
  <si>
    <t>Împrumuturi pentru institutii si servicii publice sau activitati finantate integral din venituri proprii</t>
  </si>
  <si>
    <t>80.03</t>
  </si>
  <si>
    <t>Fondul de rulment pentru acoperirea golurilor temporare de casa</t>
  </si>
  <si>
    <t>80.08</t>
  </si>
  <si>
    <t>Alte imprumuturi</t>
  </si>
  <si>
    <t>80.30</t>
  </si>
  <si>
    <t>TITLUL XIV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</si>
  <si>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</si>
  <si>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</si>
  <si>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</si>
  <si>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</si>
  <si>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</si>
  <si>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garantate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</si>
  <si>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</si>
  <si>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</si>
  <si>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</si>
  <si>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</si>
  <si>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</si>
  <si>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</si>
  <si>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</si>
  <si>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</si>
  <si>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</si>
  <si>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</si>
  <si>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</si>
  <si>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</si>
  <si>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</si>
  <si>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 REZERVE, EXCEDENT/DEFICIT</t>
  </si>
  <si>
    <t>90</t>
  </si>
  <si>
    <t>Rezerve</t>
  </si>
  <si>
    <t>91.01</t>
  </si>
  <si>
    <t>Excedent</t>
  </si>
  <si>
    <t>92.01</t>
  </si>
  <si>
    <t>Deficit</t>
  </si>
  <si>
    <t>93.01</t>
  </si>
  <si>
    <t>ADJUNCT,</t>
  </si>
  <si>
    <t xml:space="preserve">DIRECTOR GENERAL, </t>
  </si>
  <si>
    <t>DIRECTOR GENERAL</t>
  </si>
  <si>
    <t>PROGRAM NATIONAL</t>
  </si>
  <si>
    <t>B U G E T U L  D E  C H E L T U I E L I  P E  A N U L  2009</t>
  </si>
  <si>
    <t>Transferuri curente (cod 51.01.01+51.01.03+51.01.14+51.01.15+51.01.24+51.01.26+51.01.31+51.01.39)</t>
  </si>
  <si>
    <t>Cheltuieli ale bugetului local</t>
  </si>
  <si>
    <t>85</t>
  </si>
  <si>
    <t>Plati eferctuate in anii precedenti si recuperate in anul curent</t>
  </si>
  <si>
    <t>85.01</t>
  </si>
  <si>
    <t>ASISTENTI COMUNITARI</t>
  </si>
  <si>
    <t>mii  lei -</t>
  </si>
  <si>
    <t>66.02.08</t>
  </si>
  <si>
    <t xml:space="preserve"> </t>
  </si>
  <si>
    <t xml:space="preserve">P.O.D.C.A SI </t>
  </si>
  <si>
    <t xml:space="preserve">                                            B U G E T U L  D E  C H E L T U I E L I  P E  A N U L  2010</t>
  </si>
  <si>
    <t>AN 2010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</si>
</sst>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Tahoma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25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left"/>
      <protection/>
    </xf>
    <xf numFmtId="0" fontId="1" fillId="0" borderId="0" xfId="25" applyFont="1" applyAlignment="1">
      <alignment horizontal="center"/>
      <protection/>
    </xf>
    <xf numFmtId="0" fontId="2" fillId="0" borderId="0" xfId="25" applyFont="1" applyAlignment="1" quotePrefix="1">
      <alignment horizontal="center"/>
      <protection/>
    </xf>
    <xf numFmtId="1" fontId="0" fillId="0" borderId="0" xfId="25" applyNumberFormat="1" applyFont="1" applyAlignment="1">
      <alignment horizontal="center"/>
      <protection/>
    </xf>
    <xf numFmtId="1" fontId="3" fillId="0" borderId="1" xfId="25" applyNumberFormat="1" applyFont="1" applyBorder="1" applyAlignment="1" quotePrefix="1">
      <alignment horizontal="center"/>
      <protection/>
    </xf>
    <xf numFmtId="1" fontId="3" fillId="0" borderId="2" xfId="23" applyNumberFormat="1" applyFont="1" applyBorder="1" applyAlignment="1" applyProtection="1">
      <alignment horizontal="center" vertical="center" wrapText="1"/>
      <protection/>
    </xf>
    <xf numFmtId="1" fontId="3" fillId="0" borderId="2" xfId="23" applyNumberFormat="1" applyFont="1" applyFill="1" applyBorder="1" applyAlignment="1" applyProtection="1">
      <alignment horizontal="center" vertical="center" wrapText="1"/>
      <protection/>
    </xf>
    <xf numFmtId="1" fontId="3" fillId="0" borderId="3" xfId="23" applyNumberFormat="1" applyFont="1" applyFill="1" applyBorder="1" applyAlignment="1" applyProtection="1">
      <alignment horizontal="center" vertical="center" wrapText="1"/>
      <protection/>
    </xf>
    <xf numFmtId="1" fontId="3" fillId="0" borderId="2" xfId="23" applyNumberFormat="1" applyFont="1" applyFill="1" applyBorder="1" applyAlignment="1" applyProtection="1">
      <alignment horizontal="right" vertical="center" wrapText="1"/>
      <protection/>
    </xf>
    <xf numFmtId="1" fontId="3" fillId="0" borderId="4" xfId="23" applyNumberFormat="1" applyFont="1" applyFill="1" applyBorder="1" applyAlignment="1" applyProtection="1">
      <alignment horizontal="center" vertical="center" wrapText="1"/>
      <protection/>
    </xf>
    <xf numFmtId="1" fontId="4" fillId="0" borderId="2" xfId="23" applyNumberFormat="1" applyFont="1" applyBorder="1" applyAlignment="1" applyProtection="1">
      <alignment horizontal="left" vertical="center" wrapText="1"/>
      <protection/>
    </xf>
    <xf numFmtId="1" fontId="3" fillId="0" borderId="5" xfId="23" applyNumberFormat="1" applyFont="1" applyFill="1" applyBorder="1" applyAlignment="1" applyProtection="1">
      <alignment horizontal="right" vertical="center" wrapText="1"/>
      <protection/>
    </xf>
    <xf numFmtId="0" fontId="5" fillId="0" borderId="2" xfId="21" applyFont="1" applyBorder="1" applyAlignment="1" applyProtection="1">
      <alignment horizontal="left" wrapText="1"/>
      <protection/>
    </xf>
    <xf numFmtId="49" fontId="1" fillId="0" borderId="2" xfId="21" applyNumberFormat="1" applyFont="1" applyBorder="1" applyAlignment="1" applyProtection="1">
      <alignment horizontal="right" wrapText="1"/>
      <protection/>
    </xf>
    <xf numFmtId="1" fontId="3" fillId="0" borderId="6" xfId="23" applyNumberFormat="1" applyFont="1" applyFill="1" applyBorder="1" applyAlignment="1" applyProtection="1">
      <alignment horizontal="right" vertical="center" wrapText="1"/>
      <protection/>
    </xf>
    <xf numFmtId="0" fontId="0" fillId="0" borderId="0" xfId="25" applyFont="1" applyAlignment="1">
      <alignment wrapText="1"/>
      <protection/>
    </xf>
    <xf numFmtId="49" fontId="3" fillId="0" borderId="2" xfId="21" applyNumberFormat="1" applyFont="1" applyBorder="1" applyAlignment="1" applyProtection="1">
      <alignment horizontal="left" vertical="top"/>
      <protection/>
    </xf>
    <xf numFmtId="49" fontId="1" fillId="0" borderId="2" xfId="21" applyNumberFormat="1" applyFont="1" applyBorder="1" applyAlignment="1" applyProtection="1">
      <alignment horizontal="right"/>
      <protection/>
    </xf>
    <xf numFmtId="1" fontId="0" fillId="0" borderId="2" xfId="25" applyNumberFormat="1" applyFont="1" applyBorder="1" applyAlignment="1" applyProtection="1">
      <alignment horizontal="right" vertical="center"/>
      <protection/>
    </xf>
    <xf numFmtId="1" fontId="0" fillId="0" borderId="6" xfId="25" applyNumberFormat="1" applyFont="1" applyBorder="1" applyAlignment="1" applyProtection="1">
      <alignment horizontal="right" vertical="center"/>
      <protection/>
    </xf>
    <xf numFmtId="49" fontId="3" fillId="0" borderId="2" xfId="21" applyNumberFormat="1" applyFont="1" applyBorder="1" applyAlignment="1" applyProtection="1">
      <alignment horizontal="left" vertical="top"/>
      <protection/>
    </xf>
    <xf numFmtId="1" fontId="0" fillId="0" borderId="7" xfId="25" applyNumberFormat="1" applyFont="1" applyBorder="1" applyAlignment="1" applyProtection="1">
      <alignment horizontal="right" vertical="center"/>
      <protection/>
    </xf>
    <xf numFmtId="0" fontId="3" fillId="0" borderId="2" xfId="21" applyFont="1" applyBorder="1" applyProtection="1">
      <alignment/>
      <protection/>
    </xf>
    <xf numFmtId="0" fontId="0" fillId="0" borderId="2" xfId="21" applyFont="1" applyBorder="1" applyProtection="1">
      <alignment/>
      <protection/>
    </xf>
    <xf numFmtId="49" fontId="6" fillId="0" borderId="2" xfId="21" applyNumberFormat="1" applyFont="1" applyBorder="1" applyAlignment="1" applyProtection="1">
      <alignment horizontal="right"/>
      <protection/>
    </xf>
    <xf numFmtId="0" fontId="0" fillId="0" borderId="2" xfId="25" applyFont="1" applyBorder="1">
      <alignment/>
      <protection/>
    </xf>
    <xf numFmtId="1" fontId="0" fillId="0" borderId="2" xfId="25" applyNumberFormat="1" applyFont="1" applyBorder="1" applyAlignment="1" applyProtection="1">
      <alignment horizontal="right" vertical="center"/>
      <protection locked="0"/>
    </xf>
    <xf numFmtId="1" fontId="0" fillId="0" borderId="7" xfId="25" applyNumberFormat="1" applyFont="1" applyBorder="1" applyAlignment="1" applyProtection="1">
      <alignment horizontal="right" vertical="center"/>
      <protection locked="0"/>
    </xf>
    <xf numFmtId="49" fontId="0" fillId="0" borderId="2" xfId="21" applyNumberFormat="1" applyFont="1" applyBorder="1" applyAlignment="1" applyProtection="1">
      <alignment horizontal="left" vertical="top"/>
      <protection/>
    </xf>
    <xf numFmtId="0" fontId="3" fillId="0" borderId="2" xfId="21" applyFont="1" applyBorder="1" applyProtection="1">
      <alignment/>
      <protection/>
    </xf>
    <xf numFmtId="49" fontId="3" fillId="0" borderId="2" xfId="21" applyNumberFormat="1" applyFont="1" applyBorder="1" applyAlignment="1" applyProtection="1" quotePrefix="1">
      <alignment horizontal="left" vertical="top"/>
      <protection/>
    </xf>
    <xf numFmtId="49" fontId="0" fillId="0" borderId="2" xfId="21" applyNumberFormat="1" applyFont="1" applyBorder="1" applyAlignment="1" applyProtection="1">
      <alignment horizontal="left" vertical="top"/>
      <protection/>
    </xf>
    <xf numFmtId="49" fontId="0" fillId="0" borderId="2" xfId="21" applyNumberFormat="1" applyFont="1" applyBorder="1" applyAlignment="1" applyProtection="1" quotePrefix="1">
      <alignment horizontal="left" vertical="top"/>
      <protection/>
    </xf>
    <xf numFmtId="49" fontId="6" fillId="0" borderId="2" xfId="21" applyNumberFormat="1" applyFont="1" applyBorder="1" applyAlignment="1" applyProtection="1">
      <alignment horizontal="right"/>
      <protection/>
    </xf>
    <xf numFmtId="1" fontId="0" fillId="0" borderId="8" xfId="25" applyNumberFormat="1" applyFont="1" applyBorder="1" applyAlignment="1" applyProtection="1">
      <alignment horizontal="right" vertical="center"/>
      <protection locked="0"/>
    </xf>
    <xf numFmtId="49" fontId="3" fillId="0" borderId="2" xfId="21" applyNumberFormat="1" applyFont="1" applyBorder="1" applyAlignment="1" applyProtection="1" quotePrefix="1">
      <alignment horizontal="left" vertical="top"/>
      <protection/>
    </xf>
    <xf numFmtId="1" fontId="0" fillId="0" borderId="6" xfId="25" applyNumberFormat="1" applyFont="1" applyBorder="1" applyAlignment="1" applyProtection="1">
      <alignment horizontal="right" vertical="center"/>
      <protection locked="0"/>
    </xf>
    <xf numFmtId="49" fontId="0" fillId="0" borderId="2" xfId="21" applyNumberFormat="1" applyFont="1" applyBorder="1" applyAlignment="1" applyProtection="1">
      <alignment horizontal="left" vertical="top" wrapText="1"/>
      <protection/>
    </xf>
    <xf numFmtId="49" fontId="3" fillId="2" borderId="2" xfId="21" applyNumberFormat="1" applyFont="1" applyFill="1" applyBorder="1" applyAlignment="1" applyProtection="1" quotePrefix="1">
      <alignment horizontal="left" vertical="top"/>
      <protection/>
    </xf>
    <xf numFmtId="0" fontId="0" fillId="2" borderId="2" xfId="21" applyFont="1" applyFill="1" applyBorder="1" applyAlignment="1" applyProtection="1">
      <alignment/>
      <protection/>
    </xf>
    <xf numFmtId="1" fontId="0" fillId="0" borderId="2" xfId="25" applyNumberFormat="1" applyFont="1" applyBorder="1" applyAlignment="1" applyProtection="1">
      <alignment horizontal="right"/>
      <protection/>
    </xf>
    <xf numFmtId="0" fontId="3" fillId="0" borderId="2" xfId="21" applyFont="1" applyBorder="1" applyAlignment="1" applyProtection="1">
      <alignment/>
      <protection/>
    </xf>
    <xf numFmtId="49" fontId="3" fillId="0" borderId="2" xfId="21" applyNumberFormat="1" applyFont="1" applyBorder="1" applyAlignment="1" applyProtection="1">
      <alignment horizontal="left" vertical="center"/>
      <protection/>
    </xf>
    <xf numFmtId="0" fontId="0" fillId="0" borderId="2" xfId="21" applyFont="1" applyBorder="1" applyProtection="1">
      <alignment/>
      <protection/>
    </xf>
    <xf numFmtId="0" fontId="0" fillId="0" borderId="9" xfId="25" applyFont="1" applyBorder="1">
      <alignment/>
      <protection/>
    </xf>
    <xf numFmtId="0" fontId="0" fillId="0" borderId="2" xfId="21" applyFont="1" applyBorder="1" applyAlignment="1" applyProtection="1">
      <alignment wrapText="1"/>
      <protection/>
    </xf>
    <xf numFmtId="43" fontId="3" fillId="0" borderId="2" xfId="15" applyFont="1" applyBorder="1" applyAlignment="1" applyProtection="1">
      <alignment horizontal="left" vertical="top"/>
      <protection/>
    </xf>
    <xf numFmtId="0" fontId="3" fillId="0" borderId="2" xfId="21" applyFont="1" applyBorder="1" applyAlignment="1" applyProtection="1">
      <alignment/>
      <protection/>
    </xf>
    <xf numFmtId="0" fontId="0" fillId="0" borderId="10" xfId="25" applyFont="1" applyBorder="1">
      <alignment/>
      <protection/>
    </xf>
    <xf numFmtId="0" fontId="0" fillId="0" borderId="11" xfId="25" applyFont="1" applyBorder="1">
      <alignment/>
      <protection/>
    </xf>
    <xf numFmtId="0" fontId="3" fillId="0" borderId="2" xfId="26" applyFont="1" applyFill="1" applyBorder="1" applyAlignment="1" applyProtection="1">
      <alignment horizontal="left" wrapText="1"/>
      <protection/>
    </xf>
    <xf numFmtId="49" fontId="0" fillId="0" borderId="2" xfId="21" applyNumberFormat="1" applyFont="1" applyBorder="1" applyAlignment="1" applyProtection="1">
      <alignment horizontal="left" vertical="top"/>
      <protection/>
    </xf>
    <xf numFmtId="0" fontId="0" fillId="0" borderId="2" xfId="26" applyFont="1" applyFill="1" applyBorder="1" applyAlignment="1" applyProtection="1">
      <alignment horizontal="right"/>
      <protection/>
    </xf>
    <xf numFmtId="0" fontId="0" fillId="0" borderId="2" xfId="21" applyFont="1" applyBorder="1" applyAlignment="1" applyProtection="1">
      <alignment/>
      <protection/>
    </xf>
    <xf numFmtId="49" fontId="3" fillId="0" borderId="2" xfId="21" applyNumberFormat="1" applyFont="1" applyBorder="1" applyProtection="1">
      <alignment/>
      <protection/>
    </xf>
    <xf numFmtId="0" fontId="0" fillId="2" borderId="2" xfId="21" applyFont="1" applyFill="1" applyBorder="1" applyProtection="1">
      <alignment/>
      <protection/>
    </xf>
    <xf numFmtId="49" fontId="6" fillId="2" borderId="2" xfId="21" applyNumberFormat="1" applyFont="1" applyFill="1" applyBorder="1" applyAlignment="1" applyProtection="1">
      <alignment horizontal="right"/>
      <protection/>
    </xf>
    <xf numFmtId="49" fontId="3" fillId="2" borderId="2" xfId="21" applyNumberFormat="1" applyFont="1" applyFill="1" applyBorder="1" applyAlignment="1" applyProtection="1">
      <alignment horizontal="left" vertical="top"/>
      <protection/>
    </xf>
    <xf numFmtId="0" fontId="0" fillId="2" borderId="2" xfId="21" applyFont="1" applyFill="1" applyBorder="1" applyAlignment="1" applyProtection="1">
      <alignment wrapText="1"/>
      <protection/>
    </xf>
    <xf numFmtId="0" fontId="3" fillId="2" borderId="2" xfId="21" applyFont="1" applyFill="1" applyBorder="1" applyProtection="1">
      <alignment/>
      <protection/>
    </xf>
    <xf numFmtId="0" fontId="0" fillId="2" borderId="2" xfId="21" applyNumberFormat="1" applyFont="1" applyFill="1" applyBorder="1" applyAlignment="1" applyProtection="1">
      <alignment horizontal="right"/>
      <protection/>
    </xf>
    <xf numFmtId="49" fontId="3" fillId="0" borderId="2" xfId="21" applyNumberFormat="1" applyFont="1" applyBorder="1" applyAlignment="1" applyProtection="1">
      <alignment horizontal="left"/>
      <protection/>
    </xf>
    <xf numFmtId="49" fontId="3" fillId="0" borderId="2" xfId="21" applyNumberFormat="1" applyFont="1" applyBorder="1" applyAlignment="1" applyProtection="1">
      <alignment horizontal="left" vertical="top" wrapText="1"/>
      <protection/>
    </xf>
    <xf numFmtId="0" fontId="0" fillId="0" borderId="2" xfId="21" applyFont="1" applyFill="1" applyBorder="1" applyAlignment="1" applyProtection="1">
      <alignment wrapText="1"/>
      <protection/>
    </xf>
    <xf numFmtId="1" fontId="0" fillId="0" borderId="2" xfId="24" applyNumberFormat="1" applyFont="1" applyBorder="1" applyAlignment="1" applyProtection="1">
      <alignment horizontal="right" vertical="center"/>
      <protection locked="0"/>
    </xf>
    <xf numFmtId="1" fontId="0" fillId="0" borderId="7" xfId="24" applyNumberFormat="1" applyFont="1" applyBorder="1" applyAlignment="1" applyProtection="1">
      <alignment horizontal="right" vertical="center"/>
      <protection locked="0"/>
    </xf>
    <xf numFmtId="0" fontId="0" fillId="0" borderId="2" xfId="21" applyFont="1" applyBorder="1" applyAlignment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49" fontId="3" fillId="0" borderId="2" xfId="21" applyNumberFormat="1" applyFont="1" applyBorder="1" applyAlignment="1" applyProtection="1">
      <alignment horizontal="center"/>
      <protection/>
    </xf>
    <xf numFmtId="0" fontId="0" fillId="2" borderId="2" xfId="21" applyFont="1" applyFill="1" applyBorder="1" applyAlignment="1" applyProtection="1">
      <alignment/>
      <protection/>
    </xf>
    <xf numFmtId="0" fontId="0" fillId="0" borderId="2" xfId="25" applyFont="1" applyBorder="1" applyProtection="1">
      <alignment/>
      <protection/>
    </xf>
    <xf numFmtId="0" fontId="3" fillId="0" borderId="2" xfId="21" applyFont="1" applyFill="1" applyBorder="1" applyProtection="1">
      <alignment/>
      <protection/>
    </xf>
    <xf numFmtId="0" fontId="0" fillId="0" borderId="2" xfId="21" applyFont="1" applyFill="1" applyBorder="1" applyProtection="1">
      <alignment/>
      <protection/>
    </xf>
    <xf numFmtId="0" fontId="3" fillId="0" borderId="2" xfId="21" applyFont="1" applyBorder="1" applyAlignment="1" applyProtection="1">
      <alignment horizontal="left" vertical="center"/>
      <protection/>
    </xf>
    <xf numFmtId="0" fontId="0" fillId="0" borderId="2" xfId="21" applyFont="1" applyBorder="1" applyAlignment="1" applyProtection="1">
      <alignment horizontal="left" vertical="center"/>
      <protection/>
    </xf>
    <xf numFmtId="0" fontId="0" fillId="0" borderId="2" xfId="25" applyFont="1" applyBorder="1" applyAlignment="1" applyProtection="1">
      <alignment horizontal="right"/>
      <protection/>
    </xf>
    <xf numFmtId="0" fontId="3" fillId="0" borderId="2" xfId="21" applyFont="1" applyFill="1" applyBorder="1" applyAlignment="1" applyProtection="1">
      <alignment/>
      <protection/>
    </xf>
    <xf numFmtId="0" fontId="3" fillId="0" borderId="2" xfId="21" applyFont="1" applyBorder="1" applyAlignment="1" applyProtection="1">
      <alignment horizontal="left" wrapText="1"/>
      <protection/>
    </xf>
    <xf numFmtId="0" fontId="5" fillId="0" borderId="2" xfId="21" applyFont="1" applyBorder="1" applyProtection="1">
      <alignment/>
      <protection/>
    </xf>
    <xf numFmtId="49" fontId="9" fillId="0" borderId="2" xfId="21" applyNumberFormat="1" applyFont="1" applyBorder="1" applyAlignment="1" applyProtection="1">
      <alignment horizontal="left" vertical="top"/>
      <protection/>
    </xf>
    <xf numFmtId="0" fontId="10" fillId="0" borderId="2" xfId="21" applyNumberFormat="1" applyFont="1" applyBorder="1" applyAlignment="1" applyProtection="1" quotePrefix="1">
      <alignment horizontal="right" vertical="top"/>
      <protection/>
    </xf>
    <xf numFmtId="0" fontId="1" fillId="0" borderId="2" xfId="21" applyFont="1" applyBorder="1" applyAlignment="1" applyProtection="1">
      <alignment horizontal="right"/>
      <protection/>
    </xf>
    <xf numFmtId="0" fontId="6" fillId="0" borderId="2" xfId="21" applyFont="1" applyBorder="1" applyAlignment="1" applyProtection="1">
      <alignment horizontal="right"/>
      <protection/>
    </xf>
    <xf numFmtId="49" fontId="11" fillId="0" borderId="2" xfId="21" applyNumberFormat="1" applyFont="1" applyBorder="1" applyAlignment="1" applyProtection="1">
      <alignment horizontal="left" vertical="top"/>
      <protection/>
    </xf>
    <xf numFmtId="0" fontId="0" fillId="0" borderId="2" xfId="21" applyFont="1" applyBorder="1" applyAlignment="1" applyProtection="1">
      <alignment wrapText="1"/>
      <protection/>
    </xf>
    <xf numFmtId="0" fontId="6" fillId="2" borderId="2" xfId="21" applyFont="1" applyFill="1" applyBorder="1" applyAlignment="1" applyProtection="1">
      <alignment horizontal="right"/>
      <protection/>
    </xf>
    <xf numFmtId="1" fontId="0" fillId="0" borderId="8" xfId="25" applyNumberFormat="1" applyFont="1" applyBorder="1" applyAlignment="1" applyProtection="1">
      <alignment horizontal="right" vertical="center"/>
      <protection/>
    </xf>
    <xf numFmtId="49" fontId="3" fillId="0" borderId="2" xfId="21" applyNumberFormat="1" applyFont="1" applyBorder="1" applyAlignment="1" applyProtection="1">
      <alignment vertical="top"/>
      <protection/>
    </xf>
    <xf numFmtId="49" fontId="1" fillId="0" borderId="2" xfId="21" applyNumberFormat="1" applyFont="1" applyBorder="1" applyAlignment="1" applyProtection="1">
      <alignment horizontal="right"/>
      <protection/>
    </xf>
    <xf numFmtId="49" fontId="12" fillId="0" borderId="2" xfId="21" applyNumberFormat="1" applyFont="1" applyBorder="1" applyAlignment="1" applyProtection="1">
      <alignment horizontal="left" vertical="top"/>
      <protection/>
    </xf>
    <xf numFmtId="0" fontId="12" fillId="0" borderId="2" xfId="21" applyFont="1" applyBorder="1" applyProtection="1">
      <alignment/>
      <protection/>
    </xf>
    <xf numFmtId="49" fontId="3" fillId="0" borderId="2" xfId="21" applyNumberFormat="1" applyFont="1" applyBorder="1" applyAlignment="1" applyProtection="1">
      <alignment horizontal="left" wrapText="1"/>
      <protection/>
    </xf>
    <xf numFmtId="0" fontId="0" fillId="0" borderId="2" xfId="21" applyBorder="1" applyAlignment="1" applyProtection="1">
      <alignment horizontal="right"/>
      <protection/>
    </xf>
    <xf numFmtId="1" fontId="0" fillId="0" borderId="12" xfId="25" applyNumberFormat="1" applyFont="1" applyBorder="1" applyAlignment="1" applyProtection="1">
      <alignment horizontal="right" vertical="center"/>
      <protection/>
    </xf>
    <xf numFmtId="1" fontId="0" fillId="0" borderId="12" xfId="25" applyNumberFormat="1" applyFont="1" applyBorder="1" applyAlignment="1" applyProtection="1">
      <alignment horizontal="right" vertical="center"/>
      <protection locked="0"/>
    </xf>
    <xf numFmtId="1" fontId="0" fillId="0" borderId="0" xfId="25" applyNumberFormat="1" applyFont="1">
      <alignment/>
      <protection/>
    </xf>
    <xf numFmtId="0" fontId="12" fillId="0" borderId="0" xfId="25" applyFont="1" applyAlignment="1">
      <alignment horizontal="left"/>
      <protection/>
    </xf>
    <xf numFmtId="0" fontId="0" fillId="0" borderId="0" xfId="25" applyFont="1" applyAlignment="1">
      <alignment horizontal="left"/>
      <protection/>
    </xf>
    <xf numFmtId="0" fontId="3" fillId="0" borderId="13" xfId="26" applyFont="1" applyBorder="1" applyAlignment="1">
      <alignment horizontal="center"/>
      <protection/>
    </xf>
    <xf numFmtId="0" fontId="3" fillId="0" borderId="14" xfId="26" applyFont="1" applyBorder="1" applyAlignment="1">
      <alignment horizontal="center"/>
      <protection/>
    </xf>
    <xf numFmtId="0" fontId="3" fillId="0" borderId="15" xfId="26" applyFont="1" applyBorder="1" applyAlignment="1">
      <alignment horizontal="center"/>
      <protection/>
    </xf>
    <xf numFmtId="0" fontId="3" fillId="0" borderId="0" xfId="26" applyFont="1" applyBorder="1" applyAlignment="1">
      <alignment horizontal="center"/>
      <protection/>
    </xf>
    <xf numFmtId="0" fontId="0" fillId="0" borderId="14" xfId="23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0" fillId="0" borderId="0" xfId="25" applyFont="1" applyBorder="1">
      <alignment/>
      <protection/>
    </xf>
    <xf numFmtId="0" fontId="3" fillId="0" borderId="0" xfId="22" applyFont="1" applyAlignment="1">
      <alignment horizontal="left"/>
      <protection/>
    </xf>
    <xf numFmtId="1" fontId="3" fillId="0" borderId="1" xfId="25" applyNumberFormat="1" applyFont="1" applyBorder="1" applyAlignment="1">
      <alignment horizontal="center"/>
      <protection/>
    </xf>
    <xf numFmtId="0" fontId="1" fillId="0" borderId="0" xfId="25" applyFont="1" applyAlignment="1">
      <alignment horizontal="center"/>
      <protection/>
    </xf>
    <xf numFmtId="0" fontId="3" fillId="0" borderId="16" xfId="26" applyFont="1" applyFill="1" applyBorder="1" applyAlignment="1" applyProtection="1">
      <alignment horizontal="left" wrapText="1"/>
      <protection/>
    </xf>
    <xf numFmtId="0" fontId="3" fillId="0" borderId="17" xfId="26" applyFont="1" applyFill="1" applyBorder="1" applyAlignment="1" applyProtection="1">
      <alignment horizontal="left" wrapText="1"/>
      <protection/>
    </xf>
    <xf numFmtId="49" fontId="3" fillId="0" borderId="16" xfId="21" applyNumberFormat="1" applyFont="1" applyBorder="1" applyAlignment="1" applyProtection="1">
      <alignment horizontal="left" vertical="top" wrapText="1"/>
      <protection/>
    </xf>
    <xf numFmtId="49" fontId="3" fillId="0" borderId="17" xfId="21" applyNumberFormat="1" applyFont="1" applyBorder="1" applyAlignment="1" applyProtection="1">
      <alignment horizontal="left" vertical="top" wrapText="1"/>
      <protection/>
    </xf>
    <xf numFmtId="0" fontId="3" fillId="0" borderId="16" xfId="21" applyFont="1" applyBorder="1" applyAlignment="1" applyProtection="1">
      <alignment horizontal="left" wrapText="1"/>
      <protection/>
    </xf>
    <xf numFmtId="0" fontId="3" fillId="0" borderId="17" xfId="21" applyFont="1" applyBorder="1" applyAlignment="1" applyProtection="1">
      <alignment horizontal="left" wrapText="1"/>
      <protection/>
    </xf>
    <xf numFmtId="49" fontId="3" fillId="0" borderId="16" xfId="21" applyNumberFormat="1" applyFont="1" applyBorder="1" applyAlignment="1" applyProtection="1">
      <alignment horizontal="left" wrapText="1"/>
      <protection/>
    </xf>
    <xf numFmtId="49" fontId="3" fillId="0" borderId="17" xfId="21" applyNumberFormat="1" applyFont="1" applyBorder="1" applyAlignment="1" applyProtection="1">
      <alignment horizontal="left" wrapText="1"/>
      <protection/>
    </xf>
    <xf numFmtId="0" fontId="1" fillId="0" borderId="0" xfId="25" applyFont="1" applyAlignment="1">
      <alignment horizontal="left"/>
      <protection/>
    </xf>
    <xf numFmtId="49" fontId="0" fillId="0" borderId="16" xfId="21" applyNumberFormat="1" applyFont="1" applyBorder="1" applyAlignment="1" applyProtection="1">
      <alignment horizontal="left" vertical="top"/>
      <protection/>
    </xf>
    <xf numFmtId="49" fontId="0" fillId="0" borderId="17" xfId="21" applyNumberFormat="1" applyFont="1" applyBorder="1" applyAlignment="1" applyProtection="1">
      <alignment horizontal="left" vertical="top"/>
      <protection/>
    </xf>
    <xf numFmtId="49" fontId="0" fillId="0" borderId="16" xfId="21" applyNumberFormat="1" applyFont="1" applyBorder="1" applyAlignment="1" applyProtection="1">
      <alignment horizontal="left" vertical="top"/>
      <protection/>
    </xf>
    <xf numFmtId="49" fontId="0" fillId="0" borderId="17" xfId="21" applyNumberFormat="1" applyFont="1" applyBorder="1" applyAlignment="1" applyProtection="1">
      <alignment horizontal="left" vertical="top"/>
      <protection/>
    </xf>
    <xf numFmtId="49" fontId="0" fillId="0" borderId="16" xfId="21" applyNumberFormat="1" applyFont="1" applyBorder="1" applyAlignment="1" applyProtection="1">
      <alignment horizontal="left" vertical="top"/>
      <protection/>
    </xf>
    <xf numFmtId="49" fontId="0" fillId="0" borderId="17" xfId="21" applyNumberFormat="1" applyFont="1" applyBorder="1" applyAlignment="1" applyProtection="1">
      <alignment horizontal="left" vertical="top"/>
      <protection/>
    </xf>
    <xf numFmtId="0" fontId="0" fillId="0" borderId="16" xfId="21" applyFont="1" applyBorder="1" applyAlignment="1" applyProtection="1">
      <alignment horizontal="left"/>
      <protection/>
    </xf>
    <xf numFmtId="0" fontId="0" fillId="0" borderId="17" xfId="21" applyFont="1" applyBorder="1" applyAlignment="1" applyProtection="1">
      <alignment horizontal="left"/>
      <protection/>
    </xf>
    <xf numFmtId="0" fontId="0" fillId="0" borderId="16" xfId="21" applyFont="1" applyBorder="1" applyAlignment="1" applyProtection="1">
      <alignment horizontal="left"/>
      <protection/>
    </xf>
    <xf numFmtId="0" fontId="0" fillId="0" borderId="17" xfId="21" applyFont="1" applyBorder="1" applyAlignment="1" applyProtection="1">
      <alignment horizontal="left"/>
      <protection/>
    </xf>
    <xf numFmtId="0" fontId="0" fillId="0" borderId="16" xfId="21" applyFont="1" applyBorder="1" applyAlignment="1" applyProtection="1">
      <alignment horizontal="left" wrapText="1"/>
      <protection/>
    </xf>
    <xf numFmtId="0" fontId="0" fillId="0" borderId="17" xfId="21" applyFont="1" applyBorder="1" applyAlignment="1" applyProtection="1">
      <alignment horizontal="left" wrapText="1"/>
      <protection/>
    </xf>
    <xf numFmtId="0" fontId="0" fillId="2" borderId="16" xfId="21" applyFont="1" applyFill="1" applyBorder="1" applyAlignment="1" applyProtection="1">
      <alignment horizontal="left"/>
      <protection/>
    </xf>
    <xf numFmtId="0" fontId="0" fillId="2" borderId="17" xfId="21" applyFont="1" applyFill="1" applyBorder="1" applyAlignment="1" applyProtection="1">
      <alignment horizontal="left"/>
      <protection/>
    </xf>
    <xf numFmtId="0" fontId="0" fillId="2" borderId="16" xfId="21" applyFont="1" applyFill="1" applyBorder="1" applyAlignment="1" applyProtection="1">
      <alignment horizontal="left" wrapText="1"/>
      <protection/>
    </xf>
    <xf numFmtId="0" fontId="0" fillId="2" borderId="17" xfId="21" applyFont="1" applyFill="1" applyBorder="1" applyAlignment="1" applyProtection="1">
      <alignment horizontal="left" wrapText="1"/>
      <protection/>
    </xf>
    <xf numFmtId="0" fontId="0" fillId="0" borderId="16" xfId="21" applyFont="1" applyFill="1" applyBorder="1" applyAlignment="1" applyProtection="1">
      <alignment horizontal="left" wrapText="1"/>
      <protection/>
    </xf>
    <xf numFmtId="0" fontId="0" fillId="0" borderId="17" xfId="21" applyFont="1" applyFill="1" applyBorder="1" applyAlignment="1" applyProtection="1">
      <alignment horizontal="left" wrapText="1"/>
      <protection/>
    </xf>
    <xf numFmtId="0" fontId="0" fillId="0" borderId="16" xfId="21" applyFont="1" applyFill="1" applyBorder="1" applyAlignment="1" applyProtection="1">
      <alignment horizontal="left"/>
      <protection/>
    </xf>
    <xf numFmtId="0" fontId="0" fillId="0" borderId="17" xfId="21" applyFont="1" applyFill="1" applyBorder="1" applyAlignment="1" applyProtection="1">
      <alignment horizontal="left"/>
      <protection/>
    </xf>
    <xf numFmtId="0" fontId="0" fillId="2" borderId="16" xfId="21" applyFont="1" applyFill="1" applyBorder="1" applyAlignment="1" applyProtection="1">
      <alignment horizontal="left"/>
      <protection/>
    </xf>
    <xf numFmtId="0" fontId="0" fillId="2" borderId="17" xfId="21" applyFont="1" applyFill="1" applyBorder="1" applyAlignment="1" applyProtection="1">
      <alignment horizontal="left"/>
      <protection/>
    </xf>
    <xf numFmtId="0" fontId="0" fillId="0" borderId="16" xfId="21" applyFont="1" applyBorder="1" applyAlignment="1" applyProtection="1">
      <alignment horizontal="left" vertical="center"/>
      <protection/>
    </xf>
    <xf numFmtId="0" fontId="0" fillId="0" borderId="17" xfId="21" applyFont="1" applyBorder="1" applyAlignment="1" applyProtection="1">
      <alignment horizontal="left" vertical="center"/>
      <protection/>
    </xf>
    <xf numFmtId="0" fontId="0" fillId="0" borderId="16" xfId="21" applyFont="1" applyBorder="1" applyAlignment="1" applyProtection="1">
      <alignment horizontal="left" wrapText="1"/>
      <protection/>
    </xf>
    <xf numFmtId="0" fontId="0" fillId="0" borderId="17" xfId="21" applyFont="1" applyBorder="1" applyAlignment="1" applyProtection="1">
      <alignment horizontal="left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exa F 140 146 10.07" xfId="21"/>
    <cellStyle name="Normal_F 07" xfId="22"/>
    <cellStyle name="Normal_mach03" xfId="23"/>
    <cellStyle name="Normal_mach30" xfId="24"/>
    <cellStyle name="Normal_mach31" xfId="25"/>
    <cellStyle name="Normal_Machete buget 99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29025" y="28927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29025" y="30060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29025" y="30060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29025" y="28927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29025" y="30060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29025" y="30060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29025" y="28927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29025" y="30060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29025" y="30060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29025" y="27917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29025" y="29127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29025" y="29127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29025" y="27917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29025" y="29127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29025" y="29127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29025" y="27917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29025" y="29127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29025" y="29127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010025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4010025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010025" y="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19050</xdr:colOff>
      <xdr:row>135</xdr:row>
      <xdr:rowOff>0</xdr:rowOff>
    </xdr:to>
    <xdr:sp>
      <xdr:nvSpPr>
        <xdr:cNvPr id="4" name="AutoShape 7"/>
        <xdr:cNvSpPr>
          <a:spLocks/>
        </xdr:cNvSpPr>
      </xdr:nvSpPr>
      <xdr:spPr>
        <a:xfrm>
          <a:off x="4010025" y="25441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4010025" y="26365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140</xdr:row>
      <xdr:rowOff>0</xdr:rowOff>
    </xdr:from>
    <xdr:to>
      <xdr:col>2</xdr:col>
      <xdr:colOff>19050</xdr:colOff>
      <xdr:row>140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4010025" y="26365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workbookViewId="0" topLeftCell="A1">
      <selection activeCell="B2" sqref="B2"/>
    </sheetView>
  </sheetViews>
  <sheetFormatPr defaultColWidth="9.140625" defaultRowHeight="12.75"/>
  <cols>
    <col min="1" max="1" width="5.140625" style="1" customWidth="1"/>
    <col min="2" max="2" width="49.28125" style="98" customWidth="1"/>
    <col min="3" max="3" width="8.7109375" style="1" customWidth="1"/>
    <col min="4" max="4" width="10.00390625" style="1" customWidth="1"/>
    <col min="5" max="5" width="9.8515625" style="1" customWidth="1"/>
    <col min="6" max="6" width="10.57421875" style="1" customWidth="1"/>
    <col min="7" max="7" width="9.57421875" style="1" customWidth="1"/>
    <col min="8" max="8" width="9.140625" style="1" customWidth="1"/>
    <col min="9" max="9" width="10.28125" style="1" hidden="1" customWidth="1"/>
    <col min="10" max="16384" width="9.140625" style="1" customWidth="1"/>
  </cols>
  <sheetData>
    <row r="1" spans="2:7" ht="12.75">
      <c r="B1" s="2"/>
      <c r="C1" s="2"/>
      <c r="D1" s="2"/>
      <c r="E1" s="2"/>
      <c r="F1" s="2"/>
      <c r="G1" s="2"/>
    </row>
    <row r="2" spans="2:7" ht="15.75" customHeight="1">
      <c r="B2" s="108" t="s">
        <v>396</v>
      </c>
      <c r="C2" s="2"/>
      <c r="D2" s="2"/>
      <c r="E2" s="2"/>
      <c r="F2" s="2"/>
      <c r="G2" s="2"/>
    </row>
    <row r="3" spans="2:7" ht="15.75" customHeight="1">
      <c r="B3" s="3"/>
      <c r="C3" s="2"/>
      <c r="D3" s="2"/>
      <c r="E3" s="2"/>
      <c r="F3" s="2"/>
      <c r="G3" s="2"/>
    </row>
    <row r="4" spans="2:7" ht="17.25" customHeight="1">
      <c r="B4" s="2"/>
      <c r="C4" s="2"/>
      <c r="D4" s="2"/>
      <c r="E4" s="2"/>
      <c r="F4" s="2"/>
      <c r="G4" s="2"/>
    </row>
    <row r="5" spans="1:9" ht="15">
      <c r="A5" s="110" t="s">
        <v>386</v>
      </c>
      <c r="B5" s="110"/>
      <c r="C5" s="110"/>
      <c r="D5" s="110"/>
      <c r="E5" s="110"/>
      <c r="F5" s="110"/>
      <c r="G5" s="110"/>
      <c r="H5" s="110"/>
      <c r="I5" s="4"/>
    </row>
    <row r="6" spans="2:9" ht="15">
      <c r="B6" s="4"/>
      <c r="C6" s="4"/>
      <c r="D6" s="4"/>
      <c r="E6" s="4"/>
      <c r="F6" s="4"/>
      <c r="G6" s="4"/>
      <c r="H6" s="4"/>
      <c r="I6" s="4"/>
    </row>
    <row r="7" spans="2:9" ht="12.75">
      <c r="B7" s="5"/>
      <c r="C7" s="5"/>
      <c r="D7" s="5"/>
      <c r="E7" s="5"/>
      <c r="F7" s="5"/>
      <c r="G7" s="5"/>
      <c r="H7" s="5"/>
      <c r="I7" s="5"/>
    </row>
    <row r="8" spans="2:9" ht="12.75">
      <c r="B8" s="6"/>
      <c r="C8" s="6"/>
      <c r="D8" s="6"/>
      <c r="E8" s="6"/>
      <c r="F8" s="6"/>
      <c r="G8" s="6"/>
      <c r="H8" s="7" t="s">
        <v>0</v>
      </c>
      <c r="I8" s="7"/>
    </row>
    <row r="9" spans="1:9" ht="15" customHeight="1">
      <c r="A9" s="8"/>
      <c r="B9" s="8" t="s">
        <v>1</v>
      </c>
      <c r="C9" s="8"/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10" t="s">
        <v>7</v>
      </c>
    </row>
    <row r="10" spans="1:9" ht="26.25" customHeight="1">
      <c r="A10" s="8"/>
      <c r="B10" s="8"/>
      <c r="C10" s="8" t="s">
        <v>8</v>
      </c>
      <c r="D10" s="11">
        <f aca="true" t="shared" si="0" ref="D10:D73">SUM(E10:H10)</f>
        <v>0</v>
      </c>
      <c r="E10" s="9"/>
      <c r="F10" s="9"/>
      <c r="G10" s="9"/>
      <c r="H10" s="9"/>
      <c r="I10" s="12"/>
    </row>
    <row r="11" spans="1:9" ht="20.25" customHeight="1">
      <c r="A11" s="13"/>
      <c r="B11" s="13" t="s">
        <v>9</v>
      </c>
      <c r="C11" s="8"/>
      <c r="D11" s="11">
        <f t="shared" si="0"/>
        <v>0</v>
      </c>
      <c r="E11" s="11">
        <f>SUM(E12+E174)</f>
        <v>0</v>
      </c>
      <c r="F11" s="11">
        <f>SUM(F12+F176)</f>
        <v>0</v>
      </c>
      <c r="G11" s="11">
        <f>SUM(G12+G176)</f>
        <v>0</v>
      </c>
      <c r="H11" s="11">
        <f>SUM(H12+H176)</f>
        <v>0</v>
      </c>
      <c r="I11" s="14">
        <f>SUM(I12,I174,I191)</f>
        <v>32420</v>
      </c>
    </row>
    <row r="12" spans="1:9" s="18" customFormat="1" ht="30" customHeight="1">
      <c r="A12" s="15"/>
      <c r="B12" s="15" t="s">
        <v>10</v>
      </c>
      <c r="C12" s="16" t="s">
        <v>11</v>
      </c>
      <c r="D12" s="11">
        <f t="shared" si="0"/>
        <v>0</v>
      </c>
      <c r="E12" s="11">
        <f>SUM(E13+E48+E138+E159+E164)</f>
        <v>0</v>
      </c>
      <c r="F12" s="11">
        <f>SUM(F13+F48+F138+F159+F164)</f>
        <v>0</v>
      </c>
      <c r="G12" s="11">
        <f>SUM(G13+G48+G138+G159+G164)</f>
        <v>0</v>
      </c>
      <c r="H12" s="11">
        <f>SUM(H13+H48+H138+H164)</f>
        <v>0</v>
      </c>
      <c r="I12" s="17">
        <f>SUM(I13,I48,I102,I118,I122,I125,I138,I159,I164)</f>
        <v>31846</v>
      </c>
    </row>
    <row r="13" spans="1:9" ht="16.5" customHeight="1">
      <c r="A13" s="19" t="s">
        <v>12</v>
      </c>
      <c r="B13" s="19"/>
      <c r="C13" s="20" t="s">
        <v>13</v>
      </c>
      <c r="D13" s="11">
        <f t="shared" si="0"/>
        <v>0</v>
      </c>
      <c r="E13" s="21">
        <f>SUM(E14+E32+E39)</f>
        <v>0</v>
      </c>
      <c r="F13" s="21">
        <f>SUM(F14+F32+F39)</f>
        <v>0</v>
      </c>
      <c r="G13" s="21">
        <f>SUM(G14+G32+G39)</f>
        <v>0</v>
      </c>
      <c r="H13" s="21">
        <f>SUM(H14+H32+H39)</f>
        <v>0</v>
      </c>
      <c r="I13" s="22">
        <f>SUM(I14,I32,I39)</f>
        <v>21712</v>
      </c>
    </row>
    <row r="14" spans="1:9" ht="17.25" customHeight="1">
      <c r="A14" s="19" t="s">
        <v>14</v>
      </c>
      <c r="B14" s="23"/>
      <c r="C14" s="20" t="s">
        <v>15</v>
      </c>
      <c r="D14" s="11">
        <f t="shared" si="0"/>
        <v>0</v>
      </c>
      <c r="E14" s="21">
        <f>SUM(E15:E31)</f>
        <v>0</v>
      </c>
      <c r="F14" s="21">
        <f>SUM(F15:F31)</f>
        <v>0</v>
      </c>
      <c r="G14" s="21">
        <f>SUM(G15:G31)</f>
        <v>0</v>
      </c>
      <c r="H14" s="21">
        <f>SUM(H15:H31)</f>
        <v>0</v>
      </c>
      <c r="I14" s="24">
        <f>SUM(I15:I31)</f>
        <v>14781</v>
      </c>
    </row>
    <row r="15" spans="1:9" ht="17.25" customHeight="1">
      <c r="A15" s="25"/>
      <c r="B15" s="26" t="s">
        <v>16</v>
      </c>
      <c r="C15" s="27" t="s">
        <v>17</v>
      </c>
      <c r="D15" s="11">
        <f t="shared" si="0"/>
        <v>0</v>
      </c>
      <c r="E15" s="28"/>
      <c r="F15" s="29"/>
      <c r="G15" s="29"/>
      <c r="H15" s="29"/>
      <c r="I15" s="30">
        <v>7228</v>
      </c>
    </row>
    <row r="16" spans="1:9" ht="16.5" customHeight="1">
      <c r="A16" s="25"/>
      <c r="B16" s="26" t="s">
        <v>18</v>
      </c>
      <c r="C16" s="27" t="s">
        <v>19</v>
      </c>
      <c r="D16" s="11">
        <f t="shared" si="0"/>
        <v>0</v>
      </c>
      <c r="E16" s="28"/>
      <c r="F16" s="29"/>
      <c r="G16" s="29"/>
      <c r="H16" s="29"/>
      <c r="I16" s="30">
        <v>309</v>
      </c>
    </row>
    <row r="17" spans="1:9" ht="17.25" customHeight="1">
      <c r="A17" s="25"/>
      <c r="B17" s="26" t="s">
        <v>20</v>
      </c>
      <c r="C17" s="27" t="s">
        <v>21</v>
      </c>
      <c r="D17" s="11">
        <f t="shared" si="0"/>
        <v>0</v>
      </c>
      <c r="E17" s="28"/>
      <c r="F17" s="29"/>
      <c r="G17" s="29"/>
      <c r="H17" s="29"/>
      <c r="I17" s="30">
        <v>349</v>
      </c>
    </row>
    <row r="18" spans="1:9" ht="17.25" customHeight="1">
      <c r="A18" s="25"/>
      <c r="B18" s="26" t="s">
        <v>22</v>
      </c>
      <c r="C18" s="27" t="s">
        <v>23</v>
      </c>
      <c r="D18" s="11">
        <f t="shared" si="0"/>
        <v>0</v>
      </c>
      <c r="E18" s="28"/>
      <c r="F18" s="29"/>
      <c r="G18" s="29"/>
      <c r="H18" s="29"/>
      <c r="I18" s="30">
        <v>1129</v>
      </c>
    </row>
    <row r="19" spans="1:9" ht="17.25" customHeight="1">
      <c r="A19" s="25"/>
      <c r="B19" s="26" t="s">
        <v>24</v>
      </c>
      <c r="C19" s="27" t="s">
        <v>25</v>
      </c>
      <c r="D19" s="11">
        <f t="shared" si="0"/>
        <v>0</v>
      </c>
      <c r="E19" s="28"/>
      <c r="F19" s="29"/>
      <c r="G19" s="29"/>
      <c r="H19" s="29"/>
      <c r="I19" s="30">
        <v>1819</v>
      </c>
    </row>
    <row r="20" spans="1:9" ht="17.25" customHeight="1">
      <c r="A20" s="25"/>
      <c r="B20" s="26" t="s">
        <v>26</v>
      </c>
      <c r="C20" s="27" t="s">
        <v>27</v>
      </c>
      <c r="D20" s="11">
        <f t="shared" si="0"/>
        <v>0</v>
      </c>
      <c r="E20" s="28"/>
      <c r="F20" s="29"/>
      <c r="G20" s="29"/>
      <c r="H20" s="29"/>
      <c r="I20" s="30">
        <v>914</v>
      </c>
    </row>
    <row r="21" spans="1:9" ht="17.25" customHeight="1">
      <c r="A21" s="25"/>
      <c r="B21" s="26" t="s">
        <v>28</v>
      </c>
      <c r="C21" s="27" t="s">
        <v>29</v>
      </c>
      <c r="D21" s="11">
        <f t="shared" si="0"/>
        <v>0</v>
      </c>
      <c r="E21" s="28"/>
      <c r="F21" s="29"/>
      <c r="G21" s="29"/>
      <c r="H21" s="29"/>
      <c r="I21" s="30">
        <v>1711</v>
      </c>
    </row>
    <row r="22" spans="1:9" ht="17.25" customHeight="1">
      <c r="A22" s="25"/>
      <c r="B22" s="26" t="s">
        <v>30</v>
      </c>
      <c r="C22" s="27" t="s">
        <v>31</v>
      </c>
      <c r="D22" s="11">
        <f t="shared" si="0"/>
        <v>0</v>
      </c>
      <c r="E22" s="28"/>
      <c r="F22" s="29"/>
      <c r="G22" s="29"/>
      <c r="H22" s="29"/>
      <c r="I22" s="30">
        <v>987</v>
      </c>
    </row>
    <row r="23" spans="1:9" ht="14.25" customHeight="1">
      <c r="A23" s="25"/>
      <c r="B23" s="26" t="s">
        <v>32</v>
      </c>
      <c r="C23" s="27" t="s">
        <v>33</v>
      </c>
      <c r="D23" s="11">
        <f t="shared" si="0"/>
        <v>0</v>
      </c>
      <c r="E23" s="28"/>
      <c r="F23" s="29"/>
      <c r="G23" s="29"/>
      <c r="H23" s="29"/>
      <c r="I23" s="30">
        <v>335</v>
      </c>
    </row>
    <row r="24" spans="1:9" ht="17.25" customHeight="1">
      <c r="A24" s="25"/>
      <c r="B24" s="26" t="s">
        <v>34</v>
      </c>
      <c r="C24" s="27" t="s">
        <v>35</v>
      </c>
      <c r="D24" s="11">
        <f t="shared" si="0"/>
        <v>0</v>
      </c>
      <c r="E24" s="28"/>
      <c r="F24" s="29"/>
      <c r="G24" s="29"/>
      <c r="H24" s="29"/>
      <c r="I24" s="30"/>
    </row>
    <row r="25" spans="1:9" ht="17.25" customHeight="1">
      <c r="A25" s="25"/>
      <c r="B25" s="26" t="s">
        <v>36</v>
      </c>
      <c r="C25" s="27" t="s">
        <v>37</v>
      </c>
      <c r="D25" s="11">
        <f t="shared" si="0"/>
        <v>0</v>
      </c>
      <c r="E25" s="28"/>
      <c r="F25" s="29"/>
      <c r="G25" s="29"/>
      <c r="H25" s="29"/>
      <c r="I25" s="30"/>
    </row>
    <row r="26" spans="1:9" ht="15" customHeight="1">
      <c r="A26" s="25"/>
      <c r="B26" s="26" t="s">
        <v>38</v>
      </c>
      <c r="C26" s="27" t="s">
        <v>39</v>
      </c>
      <c r="D26" s="11">
        <f t="shared" si="0"/>
        <v>0</v>
      </c>
      <c r="E26" s="28"/>
      <c r="F26" s="29"/>
      <c r="G26" s="29"/>
      <c r="H26" s="29"/>
      <c r="I26" s="30"/>
    </row>
    <row r="27" spans="1:9" ht="15" customHeight="1">
      <c r="A27" s="19"/>
      <c r="B27" s="31" t="s">
        <v>40</v>
      </c>
      <c r="C27" s="27" t="s">
        <v>41</v>
      </c>
      <c r="D27" s="11">
        <f t="shared" si="0"/>
        <v>0</v>
      </c>
      <c r="E27" s="28"/>
      <c r="F27" s="29"/>
      <c r="G27" s="29"/>
      <c r="H27" s="29"/>
      <c r="I27" s="30"/>
    </row>
    <row r="28" spans="1:9" ht="15" customHeight="1">
      <c r="A28" s="19"/>
      <c r="B28" s="31" t="s">
        <v>42</v>
      </c>
      <c r="C28" s="27" t="s">
        <v>43</v>
      </c>
      <c r="D28" s="11">
        <f t="shared" si="0"/>
        <v>0</v>
      </c>
      <c r="E28" s="28"/>
      <c r="F28" s="29"/>
      <c r="G28" s="29"/>
      <c r="H28" s="29"/>
      <c r="I28" s="30"/>
    </row>
    <row r="29" spans="1:9" ht="15" customHeight="1">
      <c r="A29" s="19"/>
      <c r="B29" s="31" t="s">
        <v>44</v>
      </c>
      <c r="C29" s="27" t="s">
        <v>45</v>
      </c>
      <c r="D29" s="11">
        <f t="shared" si="0"/>
        <v>0</v>
      </c>
      <c r="E29" s="28"/>
      <c r="F29" s="29"/>
      <c r="G29" s="29"/>
      <c r="H29" s="29"/>
      <c r="I29" s="30"/>
    </row>
    <row r="30" spans="1:9" ht="15" customHeight="1">
      <c r="A30" s="19"/>
      <c r="B30" s="31" t="s">
        <v>46</v>
      </c>
      <c r="C30" s="27" t="s">
        <v>47</v>
      </c>
      <c r="D30" s="11">
        <f t="shared" si="0"/>
        <v>0</v>
      </c>
      <c r="E30" s="28"/>
      <c r="F30" s="29"/>
      <c r="G30" s="29"/>
      <c r="H30" s="29"/>
      <c r="I30" s="30"/>
    </row>
    <row r="31" spans="1:9" ht="15" customHeight="1">
      <c r="A31" s="19"/>
      <c r="B31" s="26" t="s">
        <v>48</v>
      </c>
      <c r="C31" s="27" t="s">
        <v>49</v>
      </c>
      <c r="D31" s="11">
        <f t="shared" si="0"/>
        <v>0</v>
      </c>
      <c r="E31" s="28"/>
      <c r="F31" s="29"/>
      <c r="G31" s="29"/>
      <c r="H31" s="29"/>
      <c r="I31" s="30"/>
    </row>
    <row r="32" spans="1:9" ht="17.25" customHeight="1">
      <c r="A32" s="19" t="s">
        <v>50</v>
      </c>
      <c r="B32" s="26"/>
      <c r="C32" s="20" t="s">
        <v>51</v>
      </c>
      <c r="D32" s="11">
        <f>SUM(D38)</f>
        <v>0</v>
      </c>
      <c r="E32" s="21"/>
      <c r="F32" s="21"/>
      <c r="G32" s="21"/>
      <c r="H32" s="21">
        <f>SUM(H38)</f>
        <v>0</v>
      </c>
      <c r="I32" s="24">
        <f>SUM(I33:I38)</f>
        <v>2570</v>
      </c>
    </row>
    <row r="33" spans="1:9" ht="13.5" customHeight="1">
      <c r="A33" s="19"/>
      <c r="B33" s="26" t="s">
        <v>52</v>
      </c>
      <c r="C33" s="27" t="s">
        <v>53</v>
      </c>
      <c r="D33" s="11">
        <f t="shared" si="0"/>
        <v>0</v>
      </c>
      <c r="E33" s="28"/>
      <c r="F33" s="29"/>
      <c r="G33" s="29"/>
      <c r="H33" s="29"/>
      <c r="I33" s="30"/>
    </row>
    <row r="34" spans="1:9" ht="13.5" customHeight="1">
      <c r="A34" s="19"/>
      <c r="B34" s="26" t="s">
        <v>54</v>
      </c>
      <c r="C34" s="27" t="s">
        <v>55</v>
      </c>
      <c r="D34" s="11">
        <f t="shared" si="0"/>
        <v>0</v>
      </c>
      <c r="E34" s="28"/>
      <c r="F34" s="29"/>
      <c r="G34" s="29"/>
      <c r="H34" s="29"/>
      <c r="I34" s="30"/>
    </row>
    <row r="35" spans="1:9" ht="17.25" customHeight="1">
      <c r="A35" s="19"/>
      <c r="B35" s="26" t="s">
        <v>56</v>
      </c>
      <c r="C35" s="27" t="s">
        <v>57</v>
      </c>
      <c r="D35" s="11">
        <f t="shared" si="0"/>
        <v>0</v>
      </c>
      <c r="E35" s="28"/>
      <c r="F35" s="29"/>
      <c r="G35" s="29"/>
      <c r="H35" s="29"/>
      <c r="I35" s="30"/>
    </row>
    <row r="36" spans="1:9" ht="15.75" customHeight="1">
      <c r="A36" s="19"/>
      <c r="B36" s="26" t="s">
        <v>58</v>
      </c>
      <c r="C36" s="27" t="s">
        <v>59</v>
      </c>
      <c r="D36" s="11">
        <f t="shared" si="0"/>
        <v>0</v>
      </c>
      <c r="E36" s="28"/>
      <c r="F36" s="29"/>
      <c r="G36" s="29"/>
      <c r="H36" s="29"/>
      <c r="I36" s="30"/>
    </row>
    <row r="37" spans="1:9" ht="15.75" customHeight="1">
      <c r="A37" s="19"/>
      <c r="B37" s="31" t="s">
        <v>60</v>
      </c>
      <c r="C37" s="27" t="s">
        <v>61</v>
      </c>
      <c r="D37" s="11">
        <f t="shared" si="0"/>
        <v>0</v>
      </c>
      <c r="E37" s="28"/>
      <c r="F37" s="29"/>
      <c r="G37" s="29"/>
      <c r="H37" s="29"/>
      <c r="I37" s="30"/>
    </row>
    <row r="38" spans="1:9" ht="13.5" customHeight="1">
      <c r="A38" s="32"/>
      <c r="B38" s="26" t="s">
        <v>62</v>
      </c>
      <c r="C38" s="27" t="s">
        <v>63</v>
      </c>
      <c r="D38" s="11">
        <f t="shared" si="0"/>
        <v>0</v>
      </c>
      <c r="E38" s="28"/>
      <c r="F38" s="29"/>
      <c r="G38" s="29"/>
      <c r="H38" s="29"/>
      <c r="I38" s="30">
        <v>2570</v>
      </c>
    </row>
    <row r="39" spans="1:9" ht="16.5" customHeight="1">
      <c r="A39" s="33" t="s">
        <v>64</v>
      </c>
      <c r="B39" s="34"/>
      <c r="C39" s="20" t="s">
        <v>65</v>
      </c>
      <c r="D39" s="11">
        <f aca="true" t="shared" si="1" ref="D39:I39">SUM(D40:D46)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4">
        <f t="shared" si="1"/>
        <v>4361</v>
      </c>
    </row>
    <row r="40" spans="1:9" ht="16.5" customHeight="1">
      <c r="A40" s="23"/>
      <c r="B40" s="35" t="s">
        <v>66</v>
      </c>
      <c r="C40" s="36" t="s">
        <v>67</v>
      </c>
      <c r="D40" s="11">
        <f t="shared" si="0"/>
        <v>0</v>
      </c>
      <c r="E40" s="28"/>
      <c r="F40" s="29"/>
      <c r="G40" s="29"/>
      <c r="H40" s="29"/>
      <c r="I40" s="37">
        <v>2726</v>
      </c>
    </row>
    <row r="41" spans="1:9" ht="16.5" customHeight="1">
      <c r="A41" s="38"/>
      <c r="B41" s="34" t="s">
        <v>68</v>
      </c>
      <c r="C41" s="36" t="s">
        <v>69</v>
      </c>
      <c r="D41" s="11">
        <f t="shared" si="0"/>
        <v>0</v>
      </c>
      <c r="E41" s="28"/>
      <c r="F41" s="29"/>
      <c r="G41" s="29"/>
      <c r="H41" s="29"/>
      <c r="I41" s="39">
        <v>342</v>
      </c>
    </row>
    <row r="42" spans="1:9" ht="16.5" customHeight="1">
      <c r="A42" s="38"/>
      <c r="B42" s="34" t="s">
        <v>70</v>
      </c>
      <c r="C42" s="36" t="s">
        <v>71</v>
      </c>
      <c r="D42" s="11">
        <f t="shared" si="0"/>
        <v>0</v>
      </c>
      <c r="E42" s="28"/>
      <c r="F42" s="29"/>
      <c r="G42" s="29"/>
      <c r="H42" s="29"/>
      <c r="I42" s="30">
        <v>884</v>
      </c>
    </row>
    <row r="43" spans="1:9" ht="16.5" customHeight="1">
      <c r="A43" s="38"/>
      <c r="B43" s="40" t="s">
        <v>72</v>
      </c>
      <c r="C43" s="36" t="s">
        <v>73</v>
      </c>
      <c r="D43" s="11">
        <f t="shared" si="0"/>
        <v>0</v>
      </c>
      <c r="E43" s="28"/>
      <c r="F43" s="29"/>
      <c r="G43" s="29"/>
      <c r="H43" s="29"/>
      <c r="I43" s="30">
        <v>89</v>
      </c>
    </row>
    <row r="44" spans="1:9" ht="16.5" customHeight="1">
      <c r="A44" s="38"/>
      <c r="B44" s="40" t="s">
        <v>74</v>
      </c>
      <c r="C44" s="36" t="s">
        <v>75</v>
      </c>
      <c r="D44" s="11">
        <f t="shared" si="0"/>
        <v>0</v>
      </c>
      <c r="E44" s="28"/>
      <c r="F44" s="29"/>
      <c r="G44" s="29"/>
      <c r="H44" s="29"/>
      <c r="I44" s="30"/>
    </row>
    <row r="45" spans="1:9" ht="16.5" customHeight="1">
      <c r="A45" s="38"/>
      <c r="B45" s="34" t="s">
        <v>76</v>
      </c>
      <c r="C45" s="36" t="s">
        <v>77</v>
      </c>
      <c r="D45" s="11">
        <f t="shared" si="0"/>
        <v>0</v>
      </c>
      <c r="E45" s="28"/>
      <c r="F45" s="29"/>
      <c r="G45" s="29"/>
      <c r="H45" s="29"/>
      <c r="I45" s="30">
        <v>275</v>
      </c>
    </row>
    <row r="46" spans="1:9" ht="16.5" customHeight="1">
      <c r="A46" s="38"/>
      <c r="B46" s="34" t="s">
        <v>78</v>
      </c>
      <c r="C46" s="36" t="s">
        <v>79</v>
      </c>
      <c r="D46" s="11">
        <f t="shared" si="0"/>
        <v>0</v>
      </c>
      <c r="E46" s="28"/>
      <c r="F46" s="29"/>
      <c r="G46" s="29"/>
      <c r="H46" s="29"/>
      <c r="I46" s="30">
        <v>45</v>
      </c>
    </row>
    <row r="47" spans="1:9" ht="14.25" customHeight="1">
      <c r="A47" s="41"/>
      <c r="B47" s="42"/>
      <c r="C47" s="43"/>
      <c r="D47" s="11">
        <f t="shared" si="0"/>
        <v>0</v>
      </c>
      <c r="E47" s="21"/>
      <c r="F47" s="21"/>
      <c r="G47" s="21"/>
      <c r="H47" s="21"/>
      <c r="I47" s="24"/>
    </row>
    <row r="48" spans="1:9" ht="17.25" customHeight="1">
      <c r="A48" s="44" t="s">
        <v>80</v>
      </c>
      <c r="B48" s="38"/>
      <c r="C48" s="20" t="s">
        <v>81</v>
      </c>
      <c r="D48" s="11">
        <f t="shared" si="0"/>
        <v>0</v>
      </c>
      <c r="E48" s="21">
        <f>SUM(E49+E60+E61+E64+E69+E73+E78+E80+E81+E96)</f>
        <v>0</v>
      </c>
      <c r="F48" s="21">
        <f>SUM(F49+F60+F61+F64+F69+F73+F78+F80+F81+F96)</f>
        <v>0</v>
      </c>
      <c r="G48" s="21">
        <f>SUM(G49+G60+G61+G64+G69+G73+G78+G80+G81+G96)</f>
        <v>0</v>
      </c>
      <c r="H48" s="21">
        <f>SUM(H49+H60+H61+H64+H69+H73+H78+H80+H81+H96)</f>
        <v>0</v>
      </c>
      <c r="I48" s="24">
        <f>SUM(I49,I60,I61,I64,I69,I73,I76,I77,I78,I79,I80,I81,I82,I83,I84,I85,I86,I87,I88,I89,I90,I94,I95,I96)</f>
        <v>10134</v>
      </c>
    </row>
    <row r="49" spans="1:9" ht="14.25" customHeight="1">
      <c r="A49" s="45" t="s">
        <v>82</v>
      </c>
      <c r="B49" s="46"/>
      <c r="C49" s="20" t="s">
        <v>83</v>
      </c>
      <c r="D49" s="11">
        <f t="shared" si="0"/>
        <v>0</v>
      </c>
      <c r="E49" s="21">
        <f>SUM(E50:E59)</f>
        <v>0</v>
      </c>
      <c r="F49" s="21">
        <f>SUM(F50:F59)</f>
        <v>0</v>
      </c>
      <c r="G49" s="21">
        <f>SUM(G50:G59)</f>
        <v>0</v>
      </c>
      <c r="H49" s="21">
        <f>SUM(H50:H59)</f>
        <v>0</v>
      </c>
      <c r="I49" s="24">
        <f>SUM(I50:I59)</f>
        <v>7246</v>
      </c>
    </row>
    <row r="50" spans="1:9" ht="12.75" customHeight="1">
      <c r="A50" s="38"/>
      <c r="B50" s="34" t="s">
        <v>84</v>
      </c>
      <c r="C50" s="36" t="s">
        <v>85</v>
      </c>
      <c r="D50" s="11">
        <f t="shared" si="0"/>
        <v>0</v>
      </c>
      <c r="E50" s="28"/>
      <c r="F50" s="28"/>
      <c r="G50" s="28"/>
      <c r="H50" s="28"/>
      <c r="I50" s="47">
        <v>315</v>
      </c>
    </row>
    <row r="51" spans="1:9" ht="17.25" customHeight="1">
      <c r="A51" s="38"/>
      <c r="B51" s="34" t="s">
        <v>86</v>
      </c>
      <c r="C51" s="36" t="s">
        <v>87</v>
      </c>
      <c r="D51" s="11">
        <f t="shared" si="0"/>
        <v>0</v>
      </c>
      <c r="E51" s="28"/>
      <c r="F51" s="28"/>
      <c r="G51" s="28"/>
      <c r="H51" s="28"/>
      <c r="I51" s="47">
        <v>229</v>
      </c>
    </row>
    <row r="52" spans="1:9" ht="17.25" customHeight="1">
      <c r="A52" s="38"/>
      <c r="B52" s="34" t="s">
        <v>88</v>
      </c>
      <c r="C52" s="36" t="s">
        <v>89</v>
      </c>
      <c r="D52" s="11">
        <f t="shared" si="0"/>
        <v>0</v>
      </c>
      <c r="E52" s="28"/>
      <c r="F52" s="28"/>
      <c r="G52" s="28"/>
      <c r="H52" s="28"/>
      <c r="I52" s="47">
        <v>254</v>
      </c>
    </row>
    <row r="53" spans="1:9" ht="17.25" customHeight="1">
      <c r="A53" s="38"/>
      <c r="B53" s="34" t="s">
        <v>90</v>
      </c>
      <c r="C53" s="36" t="s">
        <v>91</v>
      </c>
      <c r="D53" s="11">
        <f t="shared" si="0"/>
        <v>0</v>
      </c>
      <c r="E53" s="28"/>
      <c r="F53" s="28"/>
      <c r="G53" s="28"/>
      <c r="H53" s="28"/>
      <c r="I53" s="47">
        <v>70</v>
      </c>
    </row>
    <row r="54" spans="1:9" ht="17.25" customHeight="1">
      <c r="A54" s="38"/>
      <c r="B54" s="34" t="s">
        <v>92</v>
      </c>
      <c r="C54" s="36" t="s">
        <v>93</v>
      </c>
      <c r="D54" s="11">
        <f t="shared" si="0"/>
        <v>0</v>
      </c>
      <c r="E54" s="28"/>
      <c r="F54" s="28"/>
      <c r="G54" s="28"/>
      <c r="H54" s="28"/>
      <c r="I54" s="47">
        <v>234</v>
      </c>
    </row>
    <row r="55" spans="1:9" ht="17.25" customHeight="1">
      <c r="A55" s="38"/>
      <c r="B55" s="34" t="s">
        <v>94</v>
      </c>
      <c r="C55" s="36" t="s">
        <v>95</v>
      </c>
      <c r="D55" s="11">
        <f t="shared" si="0"/>
        <v>0</v>
      </c>
      <c r="E55" s="28"/>
      <c r="F55" s="28"/>
      <c r="G55" s="28"/>
      <c r="H55" s="28"/>
      <c r="I55" s="47">
        <v>35</v>
      </c>
    </row>
    <row r="56" spans="1:9" ht="17.25" customHeight="1">
      <c r="A56" s="38"/>
      <c r="B56" s="34" t="s">
        <v>96</v>
      </c>
      <c r="C56" s="36" t="s">
        <v>97</v>
      </c>
      <c r="D56" s="11">
        <f t="shared" si="0"/>
        <v>0</v>
      </c>
      <c r="E56" s="28"/>
      <c r="F56" s="28"/>
      <c r="G56" s="28"/>
      <c r="H56" s="28"/>
      <c r="I56" s="47">
        <v>49</v>
      </c>
    </row>
    <row r="57" spans="1:9" ht="15" customHeight="1">
      <c r="A57" s="38"/>
      <c r="B57" s="34" t="s">
        <v>98</v>
      </c>
      <c r="C57" s="36" t="s">
        <v>99</v>
      </c>
      <c r="D57" s="11">
        <f t="shared" si="0"/>
        <v>0</v>
      </c>
      <c r="E57" s="28"/>
      <c r="F57" s="28"/>
      <c r="G57" s="28"/>
      <c r="H57" s="28"/>
      <c r="I57" s="47">
        <v>627</v>
      </c>
    </row>
    <row r="58" spans="1:9" ht="15" customHeight="1">
      <c r="A58" s="38"/>
      <c r="B58" s="48" t="s">
        <v>100</v>
      </c>
      <c r="C58" s="36" t="s">
        <v>101</v>
      </c>
      <c r="D58" s="11">
        <f t="shared" si="0"/>
        <v>0</v>
      </c>
      <c r="E58" s="28"/>
      <c r="F58" s="28"/>
      <c r="G58" s="28"/>
      <c r="H58" s="28"/>
      <c r="I58" s="47">
        <v>2214</v>
      </c>
    </row>
    <row r="59" spans="1:9" ht="15" customHeight="1">
      <c r="A59" s="38"/>
      <c r="B59" s="34" t="s">
        <v>102</v>
      </c>
      <c r="C59" s="36" t="s">
        <v>103</v>
      </c>
      <c r="D59" s="11">
        <f t="shared" si="0"/>
        <v>0</v>
      </c>
      <c r="E59" s="28"/>
      <c r="F59" s="28"/>
      <c r="G59" s="28"/>
      <c r="H59" s="28"/>
      <c r="I59" s="47">
        <v>3219</v>
      </c>
    </row>
    <row r="60" spans="1:9" ht="15" customHeight="1">
      <c r="A60" s="19" t="s">
        <v>104</v>
      </c>
      <c r="B60" s="46"/>
      <c r="C60" s="20" t="s">
        <v>105</v>
      </c>
      <c r="D60" s="11">
        <f t="shared" si="0"/>
        <v>0</v>
      </c>
      <c r="E60" s="28"/>
      <c r="F60" s="28"/>
      <c r="G60" s="28"/>
      <c r="H60" s="28"/>
      <c r="I60" s="47">
        <v>874</v>
      </c>
    </row>
    <row r="61" spans="1:9" ht="17.25" customHeight="1">
      <c r="A61" s="19" t="s">
        <v>106</v>
      </c>
      <c r="B61" s="25"/>
      <c r="C61" s="20" t="s">
        <v>107</v>
      </c>
      <c r="D61" s="11">
        <f t="shared" si="0"/>
        <v>0</v>
      </c>
      <c r="E61" s="28">
        <f>SUM(E62+E63)</f>
        <v>0</v>
      </c>
      <c r="F61" s="28">
        <f>SUM(F62+F63)</f>
        <v>0</v>
      </c>
      <c r="G61" s="28">
        <f>SUM(G62+G63)</f>
        <v>0</v>
      </c>
      <c r="H61" s="28">
        <f>SUM(H62+H63)</f>
        <v>0</v>
      </c>
      <c r="I61" s="47">
        <v>8</v>
      </c>
    </row>
    <row r="62" spans="1:9" ht="17.25" customHeight="1">
      <c r="A62" s="23"/>
      <c r="B62" s="48" t="s">
        <v>108</v>
      </c>
      <c r="C62" s="36" t="s">
        <v>109</v>
      </c>
      <c r="D62" s="11">
        <f t="shared" si="0"/>
        <v>0</v>
      </c>
      <c r="E62" s="28"/>
      <c r="F62" s="28"/>
      <c r="G62" s="28"/>
      <c r="H62" s="28"/>
      <c r="I62" s="47">
        <v>8</v>
      </c>
    </row>
    <row r="63" spans="1:9" ht="17.25" customHeight="1">
      <c r="A63" s="23"/>
      <c r="B63" s="48" t="s">
        <v>110</v>
      </c>
      <c r="C63" s="36" t="s">
        <v>111</v>
      </c>
      <c r="D63" s="11">
        <f t="shared" si="0"/>
        <v>0</v>
      </c>
      <c r="E63" s="28"/>
      <c r="F63" s="28"/>
      <c r="G63" s="28"/>
      <c r="H63" s="28"/>
      <c r="I63" s="47"/>
    </row>
    <row r="64" spans="1:9" ht="15" customHeight="1">
      <c r="A64" s="19" t="s">
        <v>112</v>
      </c>
      <c r="B64" s="25"/>
      <c r="C64" s="20" t="s">
        <v>113</v>
      </c>
      <c r="D64" s="11">
        <f t="shared" si="0"/>
        <v>0</v>
      </c>
      <c r="E64" s="28">
        <f>SUM(E65:E68)</f>
        <v>0</v>
      </c>
      <c r="F64" s="28">
        <f>SUM(F65:F68)</f>
        <v>0</v>
      </c>
      <c r="G64" s="28">
        <f>SUM(G65:G68)</f>
        <v>0</v>
      </c>
      <c r="H64" s="28">
        <f>SUM(H65:H68)</f>
        <v>0</v>
      </c>
      <c r="I64" s="47">
        <v>140</v>
      </c>
    </row>
    <row r="65" spans="1:9" ht="12.75" customHeight="1">
      <c r="A65" s="38"/>
      <c r="B65" s="34" t="s">
        <v>114</v>
      </c>
      <c r="C65" s="36" t="s">
        <v>115</v>
      </c>
      <c r="D65" s="11">
        <f t="shared" si="0"/>
        <v>0</v>
      </c>
      <c r="E65" s="28"/>
      <c r="F65" s="28"/>
      <c r="G65" s="28"/>
      <c r="H65" s="28"/>
      <c r="I65" s="47">
        <v>105</v>
      </c>
    </row>
    <row r="66" spans="1:9" ht="17.25" customHeight="1">
      <c r="A66" s="38"/>
      <c r="B66" s="34" t="s">
        <v>116</v>
      </c>
      <c r="C66" s="36" t="s">
        <v>117</v>
      </c>
      <c r="D66" s="11">
        <f t="shared" si="0"/>
        <v>0</v>
      </c>
      <c r="E66" s="28"/>
      <c r="F66" s="28"/>
      <c r="G66" s="28"/>
      <c r="H66" s="28"/>
      <c r="I66" s="47">
        <v>35</v>
      </c>
    </row>
    <row r="67" spans="1:9" ht="16.5" customHeight="1">
      <c r="A67" s="38"/>
      <c r="B67" s="34" t="s">
        <v>118</v>
      </c>
      <c r="C67" s="36" t="s">
        <v>119</v>
      </c>
      <c r="D67" s="11">
        <f t="shared" si="0"/>
        <v>0</v>
      </c>
      <c r="E67" s="28"/>
      <c r="F67" s="28"/>
      <c r="G67" s="28"/>
      <c r="H67" s="28"/>
      <c r="I67" s="47"/>
    </row>
    <row r="68" spans="1:9" ht="14.25" customHeight="1">
      <c r="A68" s="38"/>
      <c r="B68" s="34" t="s">
        <v>120</v>
      </c>
      <c r="C68" s="36" t="s">
        <v>121</v>
      </c>
      <c r="D68" s="11">
        <f t="shared" si="0"/>
        <v>0</v>
      </c>
      <c r="E68" s="28"/>
      <c r="F68" s="28"/>
      <c r="G68" s="28"/>
      <c r="H68" s="28"/>
      <c r="I68" s="47"/>
    </row>
    <row r="69" spans="1:9" ht="17.25" customHeight="1">
      <c r="A69" s="49" t="s">
        <v>122</v>
      </c>
      <c r="B69" s="25"/>
      <c r="C69" s="20" t="s">
        <v>123</v>
      </c>
      <c r="D69" s="11">
        <f t="shared" si="0"/>
        <v>0</v>
      </c>
      <c r="E69" s="28">
        <f>SUM(E70:E73)</f>
        <v>0</v>
      </c>
      <c r="F69" s="28">
        <f>SUM(F70:F73)</f>
        <v>0</v>
      </c>
      <c r="G69" s="28">
        <f>SUM(G70:G73)</f>
        <v>0</v>
      </c>
      <c r="H69" s="28">
        <f>SUM(H70:H73)</f>
        <v>0</v>
      </c>
      <c r="I69" s="47">
        <v>404</v>
      </c>
    </row>
    <row r="70" spans="1:9" ht="17.25" customHeight="1">
      <c r="A70" s="38"/>
      <c r="B70" s="34" t="s">
        <v>124</v>
      </c>
      <c r="C70" s="36" t="s">
        <v>125</v>
      </c>
      <c r="D70" s="11">
        <f t="shared" si="0"/>
        <v>0</v>
      </c>
      <c r="E70" s="28"/>
      <c r="F70" s="28"/>
      <c r="G70" s="28"/>
      <c r="H70" s="28"/>
      <c r="I70" s="47"/>
    </row>
    <row r="71" spans="1:9" ht="17.25" customHeight="1">
      <c r="A71" s="38"/>
      <c r="B71" s="34" t="s">
        <v>126</v>
      </c>
      <c r="C71" s="36" t="s">
        <v>127</v>
      </c>
      <c r="D71" s="11">
        <f t="shared" si="0"/>
        <v>0</v>
      </c>
      <c r="E71" s="28"/>
      <c r="F71" s="28"/>
      <c r="G71" s="28"/>
      <c r="H71" s="28"/>
      <c r="I71" s="47"/>
    </row>
    <row r="72" spans="1:9" ht="17.25" customHeight="1">
      <c r="A72" s="38"/>
      <c r="B72" s="34" t="s">
        <v>128</v>
      </c>
      <c r="C72" s="36" t="s">
        <v>129</v>
      </c>
      <c r="D72" s="11">
        <f t="shared" si="0"/>
        <v>0</v>
      </c>
      <c r="E72" s="28"/>
      <c r="F72" s="28"/>
      <c r="G72" s="28"/>
      <c r="H72" s="28"/>
      <c r="I72" s="47">
        <v>404</v>
      </c>
    </row>
    <row r="73" spans="1:9" ht="17.25" customHeight="1">
      <c r="A73" s="50" t="s">
        <v>130</v>
      </c>
      <c r="B73" s="25"/>
      <c r="C73" s="20" t="s">
        <v>131</v>
      </c>
      <c r="D73" s="11">
        <f t="shared" si="0"/>
        <v>0</v>
      </c>
      <c r="E73" s="28">
        <f>SUM(E74+E75)</f>
        <v>0</v>
      </c>
      <c r="F73" s="28">
        <f>SUM(F74+F75)</f>
        <v>0</v>
      </c>
      <c r="G73" s="28">
        <f>SUM(G74+G75)</f>
        <v>0</v>
      </c>
      <c r="H73" s="28">
        <f>SUM(H74+H75)</f>
        <v>0</v>
      </c>
      <c r="I73" s="47">
        <v>1083</v>
      </c>
    </row>
    <row r="74" spans="1:9" ht="17.25" customHeight="1">
      <c r="A74" s="38"/>
      <c r="B74" s="34" t="s">
        <v>132</v>
      </c>
      <c r="C74" s="36" t="s">
        <v>133</v>
      </c>
      <c r="D74" s="11">
        <f aca="true" t="shared" si="2" ref="D74:D137">SUM(E74:H74)</f>
        <v>0</v>
      </c>
      <c r="E74" s="28"/>
      <c r="F74" s="28"/>
      <c r="G74" s="28"/>
      <c r="H74" s="28"/>
      <c r="I74" s="47">
        <v>590</v>
      </c>
    </row>
    <row r="75" spans="1:9" ht="17.25" customHeight="1">
      <c r="A75" s="38"/>
      <c r="B75" s="34" t="s">
        <v>134</v>
      </c>
      <c r="C75" s="36" t="s">
        <v>135</v>
      </c>
      <c r="D75" s="11">
        <f t="shared" si="2"/>
        <v>0</v>
      </c>
      <c r="E75" s="28"/>
      <c r="F75" s="28"/>
      <c r="G75" s="28"/>
      <c r="H75" s="28"/>
      <c r="I75" s="47">
        <v>493</v>
      </c>
    </row>
    <row r="76" spans="1:9" ht="17.25" customHeight="1">
      <c r="A76" s="19" t="s">
        <v>136</v>
      </c>
      <c r="B76" s="19"/>
      <c r="C76" s="20" t="s">
        <v>137</v>
      </c>
      <c r="D76" s="11">
        <f t="shared" si="2"/>
        <v>0</v>
      </c>
      <c r="E76" s="28"/>
      <c r="F76" s="28"/>
      <c r="G76" s="28"/>
      <c r="H76" s="28"/>
      <c r="I76" s="51"/>
    </row>
    <row r="77" spans="1:9" ht="17.25" customHeight="1">
      <c r="A77" s="19" t="s">
        <v>138</v>
      </c>
      <c r="B77" s="19"/>
      <c r="C77" s="20" t="s">
        <v>139</v>
      </c>
      <c r="D77" s="11">
        <f t="shared" si="2"/>
        <v>0</v>
      </c>
      <c r="E77" s="28"/>
      <c r="F77" s="28"/>
      <c r="G77" s="28"/>
      <c r="H77" s="28"/>
      <c r="I77" s="52"/>
    </row>
    <row r="78" spans="1:9" ht="17.25" customHeight="1">
      <c r="A78" s="19" t="s">
        <v>140</v>
      </c>
      <c r="B78" s="25"/>
      <c r="C78" s="20" t="s">
        <v>141</v>
      </c>
      <c r="D78" s="11">
        <f t="shared" si="2"/>
        <v>0</v>
      </c>
      <c r="E78" s="28"/>
      <c r="F78" s="28"/>
      <c r="G78" s="28"/>
      <c r="H78" s="28"/>
      <c r="I78" s="47">
        <v>10</v>
      </c>
    </row>
    <row r="79" spans="1:9" ht="17.25" customHeight="1">
      <c r="A79" s="19" t="s">
        <v>142</v>
      </c>
      <c r="B79" s="25"/>
      <c r="C79" s="20" t="s">
        <v>143</v>
      </c>
      <c r="D79" s="11">
        <f t="shared" si="2"/>
        <v>0</v>
      </c>
      <c r="E79" s="28"/>
      <c r="F79" s="28"/>
      <c r="G79" s="28"/>
      <c r="H79" s="28"/>
      <c r="I79" s="47"/>
    </row>
    <row r="80" spans="1:9" ht="17.25" customHeight="1">
      <c r="A80" s="19" t="s">
        <v>144</v>
      </c>
      <c r="B80" s="25"/>
      <c r="C80" s="20" t="s">
        <v>145</v>
      </c>
      <c r="D80" s="11">
        <f t="shared" si="2"/>
        <v>0</v>
      </c>
      <c r="E80" s="28"/>
      <c r="F80" s="28"/>
      <c r="G80" s="28"/>
      <c r="H80" s="28"/>
      <c r="I80" s="47">
        <v>308</v>
      </c>
    </row>
    <row r="81" spans="1:9" ht="13.5" customHeight="1">
      <c r="A81" s="19" t="s">
        <v>146</v>
      </c>
      <c r="B81" s="25"/>
      <c r="C81" s="20" t="s">
        <v>147</v>
      </c>
      <c r="D81" s="11">
        <f t="shared" si="2"/>
        <v>0</v>
      </c>
      <c r="E81" s="28"/>
      <c r="F81" s="28"/>
      <c r="G81" s="28"/>
      <c r="H81" s="28"/>
      <c r="I81" s="47">
        <v>26</v>
      </c>
    </row>
    <row r="82" spans="1:9" ht="13.5" customHeight="1">
      <c r="A82" s="19" t="s">
        <v>148</v>
      </c>
      <c r="B82" s="25"/>
      <c r="C82" s="20" t="s">
        <v>149</v>
      </c>
      <c r="D82" s="11">
        <f t="shared" si="2"/>
        <v>0</v>
      </c>
      <c r="E82" s="21"/>
      <c r="F82" s="21"/>
      <c r="G82" s="21"/>
      <c r="H82" s="21"/>
      <c r="I82" s="24"/>
    </row>
    <row r="83" spans="1:9" ht="16.5" customHeight="1">
      <c r="A83" s="19" t="s">
        <v>150</v>
      </c>
      <c r="B83" s="25"/>
      <c r="C83" s="20" t="s">
        <v>151</v>
      </c>
      <c r="D83" s="11">
        <f t="shared" si="2"/>
        <v>0</v>
      </c>
      <c r="E83" s="21"/>
      <c r="F83" s="21"/>
      <c r="G83" s="21"/>
      <c r="H83" s="21"/>
      <c r="I83" s="24"/>
    </row>
    <row r="84" spans="1:9" ht="16.5" customHeight="1">
      <c r="A84" s="19" t="s">
        <v>152</v>
      </c>
      <c r="B84" s="25"/>
      <c r="C84" s="20" t="s">
        <v>153</v>
      </c>
      <c r="D84" s="11">
        <f t="shared" si="2"/>
        <v>0</v>
      </c>
      <c r="E84" s="21"/>
      <c r="F84" s="21"/>
      <c r="G84" s="21"/>
      <c r="H84" s="21"/>
      <c r="I84" s="24"/>
    </row>
    <row r="85" spans="1:9" ht="27.75" customHeight="1">
      <c r="A85" s="53" t="s">
        <v>154</v>
      </c>
      <c r="B85" s="53"/>
      <c r="C85" s="20" t="s">
        <v>155</v>
      </c>
      <c r="D85" s="11">
        <f t="shared" si="2"/>
        <v>0</v>
      </c>
      <c r="E85" s="21"/>
      <c r="F85" s="21"/>
      <c r="G85" s="21"/>
      <c r="H85" s="21"/>
      <c r="I85" s="24"/>
    </row>
    <row r="86" spans="1:9" ht="14.25" customHeight="1">
      <c r="A86" s="19" t="s">
        <v>156</v>
      </c>
      <c r="B86" s="25"/>
      <c r="C86" s="20" t="s">
        <v>157</v>
      </c>
      <c r="D86" s="11">
        <f t="shared" si="2"/>
        <v>0</v>
      </c>
      <c r="E86" s="21"/>
      <c r="F86" s="21"/>
      <c r="G86" s="21"/>
      <c r="H86" s="21"/>
      <c r="I86" s="24"/>
    </row>
    <row r="87" spans="1:9" ht="14.25" customHeight="1">
      <c r="A87" s="19" t="s">
        <v>158</v>
      </c>
      <c r="B87" s="25"/>
      <c r="C87" s="20" t="s">
        <v>159</v>
      </c>
      <c r="D87" s="11">
        <f t="shared" si="2"/>
        <v>0</v>
      </c>
      <c r="E87" s="21"/>
      <c r="F87" s="21"/>
      <c r="G87" s="21"/>
      <c r="H87" s="21"/>
      <c r="I87" s="24"/>
    </row>
    <row r="88" spans="1:9" ht="14.25" customHeight="1">
      <c r="A88" s="19" t="s">
        <v>160</v>
      </c>
      <c r="B88" s="25"/>
      <c r="C88" s="20" t="s">
        <v>161</v>
      </c>
      <c r="D88" s="11">
        <f t="shared" si="2"/>
        <v>0</v>
      </c>
      <c r="E88" s="21"/>
      <c r="F88" s="21"/>
      <c r="G88" s="21"/>
      <c r="H88" s="21"/>
      <c r="I88" s="24"/>
    </row>
    <row r="89" spans="1:9" ht="14.25" customHeight="1">
      <c r="A89" s="19" t="s">
        <v>162</v>
      </c>
      <c r="B89" s="25"/>
      <c r="C89" s="20" t="s">
        <v>163</v>
      </c>
      <c r="D89" s="11">
        <f t="shared" si="2"/>
        <v>0</v>
      </c>
      <c r="E89" s="21"/>
      <c r="F89" s="21"/>
      <c r="G89" s="21"/>
      <c r="H89" s="21"/>
      <c r="I89" s="24"/>
    </row>
    <row r="90" spans="1:9" ht="13.5" customHeight="1">
      <c r="A90" s="19" t="s">
        <v>164</v>
      </c>
      <c r="B90" s="25"/>
      <c r="C90" s="20" t="s">
        <v>165</v>
      </c>
      <c r="D90" s="11">
        <f t="shared" si="2"/>
        <v>0</v>
      </c>
      <c r="E90" s="21"/>
      <c r="F90" s="21"/>
      <c r="G90" s="21"/>
      <c r="H90" s="21"/>
      <c r="I90" s="24">
        <f>SUM(I91:I93)</f>
        <v>0</v>
      </c>
    </row>
    <row r="91" spans="1:9" ht="13.5" customHeight="1">
      <c r="A91" s="19"/>
      <c r="B91" s="31" t="s">
        <v>166</v>
      </c>
      <c r="C91" s="27" t="s">
        <v>167</v>
      </c>
      <c r="D91" s="11">
        <f t="shared" si="2"/>
        <v>0</v>
      </c>
      <c r="E91" s="29"/>
      <c r="F91" s="29"/>
      <c r="G91" s="29"/>
      <c r="H91" s="29"/>
      <c r="I91" s="30"/>
    </row>
    <row r="92" spans="1:9" ht="13.5" customHeight="1">
      <c r="A92" s="19"/>
      <c r="B92" s="31" t="s">
        <v>168</v>
      </c>
      <c r="C92" s="27" t="s">
        <v>169</v>
      </c>
      <c r="D92" s="11">
        <f t="shared" si="2"/>
        <v>0</v>
      </c>
      <c r="E92" s="29"/>
      <c r="F92" s="29"/>
      <c r="G92" s="29"/>
      <c r="H92" s="29"/>
      <c r="I92" s="30"/>
    </row>
    <row r="93" spans="1:9" ht="13.5" customHeight="1">
      <c r="A93" s="19"/>
      <c r="B93" s="31" t="s">
        <v>170</v>
      </c>
      <c r="C93" s="27" t="s">
        <v>171</v>
      </c>
      <c r="D93" s="11">
        <f t="shared" si="2"/>
        <v>0</v>
      </c>
      <c r="E93" s="29"/>
      <c r="F93" s="29"/>
      <c r="G93" s="29"/>
      <c r="H93" s="29"/>
      <c r="I93" s="30"/>
    </row>
    <row r="94" spans="1:9" ht="27" customHeight="1">
      <c r="A94" s="53" t="s">
        <v>172</v>
      </c>
      <c r="B94" s="53"/>
      <c r="C94" s="20" t="s">
        <v>173</v>
      </c>
      <c r="D94" s="11">
        <f t="shared" si="2"/>
        <v>0</v>
      </c>
      <c r="E94" s="21"/>
      <c r="F94" s="21"/>
      <c r="G94" s="21"/>
      <c r="H94" s="21"/>
      <c r="I94" s="24"/>
    </row>
    <row r="95" spans="1:9" ht="16.5" customHeight="1">
      <c r="A95" s="19" t="s">
        <v>174</v>
      </c>
      <c r="B95" s="19"/>
      <c r="C95" s="20" t="s">
        <v>175</v>
      </c>
      <c r="D95" s="11">
        <f t="shared" si="2"/>
        <v>0</v>
      </c>
      <c r="E95" s="21"/>
      <c r="F95" s="21"/>
      <c r="G95" s="21"/>
      <c r="H95" s="21"/>
      <c r="I95" s="24"/>
    </row>
    <row r="96" spans="1:9" ht="13.5" customHeight="1">
      <c r="A96" s="19" t="s">
        <v>176</v>
      </c>
      <c r="B96" s="25"/>
      <c r="C96" s="20" t="s">
        <v>177</v>
      </c>
      <c r="D96" s="11">
        <f t="shared" si="2"/>
        <v>0</v>
      </c>
      <c r="E96" s="21">
        <f>SUM(E97:E100)</f>
        <v>0</v>
      </c>
      <c r="F96" s="21">
        <f>SUM(F97:F100)</f>
        <v>0</v>
      </c>
      <c r="G96" s="21">
        <f>SUM(G97:G100)</f>
        <v>0</v>
      </c>
      <c r="H96" s="21">
        <f>SUM(H97:H100)</f>
        <v>0</v>
      </c>
      <c r="I96" s="24">
        <f>SUM(I97:I100)</f>
        <v>35</v>
      </c>
    </row>
    <row r="97" spans="1:9" ht="13.5" customHeight="1">
      <c r="A97" s="19"/>
      <c r="B97" s="34" t="s">
        <v>178</v>
      </c>
      <c r="C97" s="36" t="s">
        <v>179</v>
      </c>
      <c r="D97" s="11">
        <f t="shared" si="2"/>
        <v>0</v>
      </c>
      <c r="E97" s="29"/>
      <c r="F97" s="29"/>
      <c r="G97" s="29"/>
      <c r="H97" s="29"/>
      <c r="I97" s="30"/>
    </row>
    <row r="98" spans="1:9" ht="13.5" customHeight="1">
      <c r="A98" s="38"/>
      <c r="B98" s="34" t="s">
        <v>180</v>
      </c>
      <c r="C98" s="36" t="s">
        <v>181</v>
      </c>
      <c r="D98" s="11">
        <f t="shared" si="2"/>
        <v>0</v>
      </c>
      <c r="E98" s="29"/>
      <c r="F98" s="29"/>
      <c r="G98" s="29"/>
      <c r="H98" s="29"/>
      <c r="I98" s="30"/>
    </row>
    <row r="99" spans="1:9" ht="13.5" customHeight="1">
      <c r="A99" s="38"/>
      <c r="B99" s="34" t="s">
        <v>182</v>
      </c>
      <c r="C99" s="36" t="s">
        <v>183</v>
      </c>
      <c r="D99" s="11">
        <f t="shared" si="2"/>
        <v>0</v>
      </c>
      <c r="E99" s="29"/>
      <c r="F99" s="29"/>
      <c r="G99" s="29"/>
      <c r="H99" s="29"/>
      <c r="I99" s="30"/>
    </row>
    <row r="100" spans="1:9" ht="13.5" customHeight="1">
      <c r="A100" s="23"/>
      <c r="B100" s="54" t="s">
        <v>184</v>
      </c>
      <c r="C100" s="36" t="s">
        <v>185</v>
      </c>
      <c r="D100" s="11">
        <f t="shared" si="2"/>
        <v>0</v>
      </c>
      <c r="E100" s="28"/>
      <c r="F100" s="28"/>
      <c r="G100" s="28"/>
      <c r="H100" s="28"/>
      <c r="I100" s="47">
        <v>35</v>
      </c>
    </row>
    <row r="101" spans="1:9" ht="13.5" customHeight="1">
      <c r="A101" s="23"/>
      <c r="B101" s="54"/>
      <c r="C101" s="55"/>
      <c r="D101" s="11">
        <f t="shared" si="2"/>
        <v>0</v>
      </c>
      <c r="E101" s="21"/>
      <c r="F101" s="21"/>
      <c r="G101" s="21"/>
      <c r="H101" s="21"/>
      <c r="I101" s="24"/>
    </row>
    <row r="102" spans="1:9" ht="13.5" customHeight="1">
      <c r="A102" s="19" t="s">
        <v>186</v>
      </c>
      <c r="B102" s="23"/>
      <c r="C102" s="20" t="s">
        <v>187</v>
      </c>
      <c r="D102" s="11">
        <f t="shared" si="2"/>
        <v>0</v>
      </c>
      <c r="E102" s="21"/>
      <c r="F102" s="21"/>
      <c r="G102" s="21"/>
      <c r="H102" s="21"/>
      <c r="I102" s="24">
        <f>SUM(I103,I106,I111)</f>
        <v>0</v>
      </c>
    </row>
    <row r="103" spans="1:9" ht="17.25" customHeight="1">
      <c r="A103" s="25" t="s">
        <v>188</v>
      </c>
      <c r="B103" s="25"/>
      <c r="C103" s="20" t="s">
        <v>189</v>
      </c>
      <c r="D103" s="11">
        <f t="shared" si="2"/>
        <v>0</v>
      </c>
      <c r="E103" s="21"/>
      <c r="F103" s="21"/>
      <c r="G103" s="21"/>
      <c r="H103" s="21"/>
      <c r="I103" s="24">
        <f>SUM(I104:I105)</f>
        <v>0</v>
      </c>
    </row>
    <row r="104" spans="1:9" ht="17.25" customHeight="1">
      <c r="A104" s="23"/>
      <c r="B104" s="46" t="s">
        <v>190</v>
      </c>
      <c r="C104" s="27" t="s">
        <v>191</v>
      </c>
      <c r="D104" s="11">
        <f t="shared" si="2"/>
        <v>0</v>
      </c>
      <c r="E104" s="29"/>
      <c r="F104" s="29"/>
      <c r="G104" s="29"/>
      <c r="H104" s="29"/>
      <c r="I104" s="30"/>
    </row>
    <row r="105" spans="1:9" ht="17.25" customHeight="1">
      <c r="A105" s="23"/>
      <c r="B105" s="46" t="s">
        <v>192</v>
      </c>
      <c r="C105" s="27" t="s">
        <v>193</v>
      </c>
      <c r="D105" s="11">
        <f t="shared" si="2"/>
        <v>0</v>
      </c>
      <c r="E105" s="29"/>
      <c r="F105" s="29"/>
      <c r="G105" s="29"/>
      <c r="H105" s="29"/>
      <c r="I105" s="30"/>
    </row>
    <row r="106" spans="1:9" ht="17.25" customHeight="1">
      <c r="A106" s="25" t="s">
        <v>194</v>
      </c>
      <c r="B106" s="25"/>
      <c r="C106" s="20" t="s">
        <v>195</v>
      </c>
      <c r="D106" s="11">
        <f t="shared" si="2"/>
        <v>0</v>
      </c>
      <c r="E106" s="21"/>
      <c r="F106" s="21"/>
      <c r="G106" s="21"/>
      <c r="H106" s="21"/>
      <c r="I106" s="24">
        <f>SUM(I107:I110)</f>
        <v>0</v>
      </c>
    </row>
    <row r="107" spans="1:9" ht="17.25" customHeight="1">
      <c r="A107" s="25"/>
      <c r="B107" s="26" t="s">
        <v>196</v>
      </c>
      <c r="C107" s="27" t="s">
        <v>197</v>
      </c>
      <c r="D107" s="11">
        <f t="shared" si="2"/>
        <v>0</v>
      </c>
      <c r="E107" s="29"/>
      <c r="F107" s="29"/>
      <c r="G107" s="29"/>
      <c r="H107" s="29"/>
      <c r="I107" s="30"/>
    </row>
    <row r="108" spans="1:9" ht="15" customHeight="1">
      <c r="A108" s="23"/>
      <c r="B108" s="48" t="s">
        <v>198</v>
      </c>
      <c r="C108" s="27" t="s">
        <v>199</v>
      </c>
      <c r="D108" s="11">
        <f t="shared" si="2"/>
        <v>0</v>
      </c>
      <c r="E108" s="29"/>
      <c r="F108" s="29"/>
      <c r="G108" s="29"/>
      <c r="H108" s="29"/>
      <c r="I108" s="30"/>
    </row>
    <row r="109" spans="1:9" ht="16.5" customHeight="1">
      <c r="A109" s="23"/>
      <c r="B109" s="56" t="s">
        <v>200</v>
      </c>
      <c r="C109" s="27" t="s">
        <v>201</v>
      </c>
      <c r="D109" s="11">
        <f t="shared" si="2"/>
        <v>0</v>
      </c>
      <c r="E109" s="29"/>
      <c r="F109" s="29"/>
      <c r="G109" s="29"/>
      <c r="H109" s="29"/>
      <c r="I109" s="30"/>
    </row>
    <row r="110" spans="1:9" ht="17.25" customHeight="1">
      <c r="A110" s="23"/>
      <c r="B110" s="56" t="s">
        <v>202</v>
      </c>
      <c r="C110" s="27" t="s">
        <v>203</v>
      </c>
      <c r="D110" s="11">
        <f t="shared" si="2"/>
        <v>0</v>
      </c>
      <c r="E110" s="29"/>
      <c r="F110" s="29"/>
      <c r="G110" s="29"/>
      <c r="H110" s="29"/>
      <c r="I110" s="30"/>
    </row>
    <row r="111" spans="1:9" ht="17.25" customHeight="1">
      <c r="A111" s="57" t="s">
        <v>204</v>
      </c>
      <c r="B111" s="57"/>
      <c r="C111" s="20" t="s">
        <v>205</v>
      </c>
      <c r="D111" s="11">
        <f t="shared" si="2"/>
        <v>0</v>
      </c>
      <c r="E111" s="21">
        <f>SUM(E112:E116)</f>
        <v>0</v>
      </c>
      <c r="F111" s="21">
        <f>SUM(F112:F116)</f>
        <v>0</v>
      </c>
      <c r="G111" s="21">
        <f>SUM(G112:G116)</f>
        <v>0</v>
      </c>
      <c r="H111" s="21">
        <f>SUM(H112:H116)</f>
        <v>0</v>
      </c>
      <c r="I111" s="24">
        <f>SUM(I112:I116)</f>
        <v>0</v>
      </c>
    </row>
    <row r="112" spans="1:9" ht="17.25" customHeight="1">
      <c r="A112" s="57"/>
      <c r="B112" s="58" t="s">
        <v>206</v>
      </c>
      <c r="C112" s="59" t="s">
        <v>207</v>
      </c>
      <c r="D112" s="11">
        <f t="shared" si="2"/>
        <v>0</v>
      </c>
      <c r="E112" s="29"/>
      <c r="F112" s="29"/>
      <c r="G112" s="29"/>
      <c r="H112" s="29"/>
      <c r="I112" s="30"/>
    </row>
    <row r="113" spans="1:9" ht="17.25" customHeight="1">
      <c r="A113" s="60"/>
      <c r="B113" s="58" t="s">
        <v>208</v>
      </c>
      <c r="C113" s="59" t="s">
        <v>209</v>
      </c>
      <c r="D113" s="11">
        <f t="shared" si="2"/>
        <v>0</v>
      </c>
      <c r="E113" s="29"/>
      <c r="F113" s="29"/>
      <c r="G113" s="29"/>
      <c r="H113" s="29"/>
      <c r="I113" s="37"/>
    </row>
    <row r="114" spans="1:9" ht="26.25" customHeight="1">
      <c r="A114" s="60"/>
      <c r="B114" s="61" t="s">
        <v>210</v>
      </c>
      <c r="C114" s="59" t="s">
        <v>211</v>
      </c>
      <c r="D114" s="11">
        <f t="shared" si="2"/>
        <v>0</v>
      </c>
      <c r="E114" s="29"/>
      <c r="F114" s="29"/>
      <c r="G114" s="29"/>
      <c r="H114" s="29"/>
      <c r="I114" s="39"/>
    </row>
    <row r="115" spans="1:9" ht="15" customHeight="1">
      <c r="A115" s="60"/>
      <c r="B115" s="61" t="s">
        <v>212</v>
      </c>
      <c r="C115" s="59" t="s">
        <v>213</v>
      </c>
      <c r="D115" s="11">
        <f t="shared" si="2"/>
        <v>0</v>
      </c>
      <c r="E115" s="29"/>
      <c r="F115" s="29"/>
      <c r="G115" s="29"/>
      <c r="H115" s="29"/>
      <c r="I115" s="30"/>
    </row>
    <row r="116" spans="1:9" ht="17.25" customHeight="1">
      <c r="A116" s="60"/>
      <c r="B116" s="61" t="s">
        <v>214</v>
      </c>
      <c r="C116" s="59" t="s">
        <v>215</v>
      </c>
      <c r="D116" s="11">
        <f t="shared" si="2"/>
        <v>0</v>
      </c>
      <c r="E116" s="29"/>
      <c r="F116" s="29"/>
      <c r="G116" s="29"/>
      <c r="H116" s="29"/>
      <c r="I116" s="30"/>
    </row>
    <row r="117" spans="1:9" ht="14.25" customHeight="1">
      <c r="A117" s="60"/>
      <c r="B117" s="62"/>
      <c r="C117" s="63"/>
      <c r="D117" s="11">
        <f t="shared" si="2"/>
        <v>0</v>
      </c>
      <c r="E117" s="21"/>
      <c r="F117" s="21"/>
      <c r="G117" s="21"/>
      <c r="H117" s="21"/>
      <c r="I117" s="24"/>
    </row>
    <row r="118" spans="1:9" ht="17.25" customHeight="1">
      <c r="A118" s="19" t="s">
        <v>216</v>
      </c>
      <c r="B118" s="34"/>
      <c r="C118" s="20" t="s">
        <v>217</v>
      </c>
      <c r="D118" s="11">
        <f t="shared" si="2"/>
        <v>0</v>
      </c>
      <c r="E118" s="21">
        <f>SUM(E119,E120)</f>
        <v>0</v>
      </c>
      <c r="F118" s="21">
        <f>SUM(F119,F120)</f>
        <v>0</v>
      </c>
      <c r="G118" s="21">
        <f>SUM(G119,G120)</f>
        <v>0</v>
      </c>
      <c r="H118" s="21">
        <f>SUM(H119,H120)</f>
        <v>0</v>
      </c>
      <c r="I118" s="24">
        <f>SUM(I119,I120)</f>
        <v>0</v>
      </c>
    </row>
    <row r="119" spans="1:9" ht="16.5" customHeight="1">
      <c r="A119" s="19" t="s">
        <v>218</v>
      </c>
      <c r="B119" s="25"/>
      <c r="C119" s="20" t="s">
        <v>219</v>
      </c>
      <c r="D119" s="11">
        <f t="shared" si="2"/>
        <v>0</v>
      </c>
      <c r="E119" s="21"/>
      <c r="F119" s="21"/>
      <c r="G119" s="21"/>
      <c r="H119" s="21"/>
      <c r="I119" s="24"/>
    </row>
    <row r="120" spans="1:9" ht="18.75" customHeight="1">
      <c r="A120" s="19" t="s">
        <v>220</v>
      </c>
      <c r="B120" s="19"/>
      <c r="C120" s="20" t="s">
        <v>221</v>
      </c>
      <c r="D120" s="11">
        <f t="shared" si="2"/>
        <v>0</v>
      </c>
      <c r="E120" s="21"/>
      <c r="F120" s="21"/>
      <c r="G120" s="21"/>
      <c r="H120" s="21"/>
      <c r="I120" s="24"/>
    </row>
    <row r="121" spans="1:9" ht="13.5" customHeight="1">
      <c r="A121" s="50"/>
      <c r="B121" s="25"/>
      <c r="C121" s="20"/>
      <c r="D121" s="11">
        <f t="shared" si="2"/>
        <v>0</v>
      </c>
      <c r="E121" s="21"/>
      <c r="F121" s="21"/>
      <c r="G121" s="21"/>
      <c r="H121" s="21"/>
      <c r="I121" s="24"/>
    </row>
    <row r="122" spans="1:9" ht="13.5" customHeight="1">
      <c r="A122" s="64" t="s">
        <v>222</v>
      </c>
      <c r="B122" s="50"/>
      <c r="C122" s="20" t="s">
        <v>223</v>
      </c>
      <c r="D122" s="11">
        <f t="shared" si="2"/>
        <v>0</v>
      </c>
      <c r="E122" s="21">
        <f>SUM(E123)</f>
        <v>0</v>
      </c>
      <c r="F122" s="21">
        <f>SUM(F123)</f>
        <v>0</v>
      </c>
      <c r="G122" s="21">
        <f>SUM(G123)</f>
        <v>0</v>
      </c>
      <c r="H122" s="21">
        <f>SUM(H123)</f>
        <v>0</v>
      </c>
      <c r="I122" s="24">
        <f>SUM(I123)</f>
        <v>0</v>
      </c>
    </row>
    <row r="123" spans="1:9" ht="13.5" customHeight="1">
      <c r="A123" s="19" t="s">
        <v>224</v>
      </c>
      <c r="B123" s="31"/>
      <c r="C123" s="20" t="s">
        <v>225</v>
      </c>
      <c r="D123" s="11">
        <f t="shared" si="2"/>
        <v>0</v>
      </c>
      <c r="E123" s="21"/>
      <c r="F123" s="21"/>
      <c r="G123" s="21"/>
      <c r="H123" s="21"/>
      <c r="I123" s="24"/>
    </row>
    <row r="124" spans="1:9" ht="13.5" customHeight="1">
      <c r="A124" s="19"/>
      <c r="B124" s="31"/>
      <c r="C124" s="55"/>
      <c r="D124" s="11">
        <f t="shared" si="2"/>
        <v>0</v>
      </c>
      <c r="E124" s="21"/>
      <c r="F124" s="21"/>
      <c r="G124" s="21"/>
      <c r="H124" s="21"/>
      <c r="I124" s="24"/>
    </row>
    <row r="125" spans="1:9" ht="13.5" customHeight="1">
      <c r="A125" s="65" t="s">
        <v>226</v>
      </c>
      <c r="B125" s="65"/>
      <c r="C125" s="20" t="s">
        <v>227</v>
      </c>
      <c r="D125" s="11">
        <f t="shared" si="2"/>
        <v>0</v>
      </c>
      <c r="E125" s="21">
        <f>SUM(E126,E135)</f>
        <v>0</v>
      </c>
      <c r="F125" s="21">
        <f>SUM(F126,F135)</f>
        <v>0</v>
      </c>
      <c r="G125" s="21">
        <f>SUM(G126,G135)</f>
        <v>0</v>
      </c>
      <c r="H125" s="21">
        <f>SUM(H126,H135)</f>
        <v>0</v>
      </c>
      <c r="I125" s="24">
        <f>SUM(I126,I135)</f>
        <v>0</v>
      </c>
    </row>
    <row r="126" spans="1:9" ht="28.5" customHeight="1">
      <c r="A126" s="65" t="s">
        <v>228</v>
      </c>
      <c r="B126" s="65"/>
      <c r="C126" s="20" t="s">
        <v>229</v>
      </c>
      <c r="D126" s="11">
        <f t="shared" si="2"/>
        <v>0</v>
      </c>
      <c r="E126" s="21">
        <f>SUM(E127:E134)</f>
        <v>0</v>
      </c>
      <c r="F126" s="21">
        <f>SUM(F127:F134)</f>
        <v>0</v>
      </c>
      <c r="G126" s="21">
        <f>SUM(G127:G134)</f>
        <v>0</v>
      </c>
      <c r="H126" s="21">
        <f>SUM(H127:H134)</f>
        <v>0</v>
      </c>
      <c r="I126" s="24">
        <f>SUM(I127:I134)</f>
        <v>0</v>
      </c>
    </row>
    <row r="127" spans="1:9" ht="15.75" customHeight="1">
      <c r="A127" s="23"/>
      <c r="B127" s="34" t="s">
        <v>230</v>
      </c>
      <c r="C127" s="27" t="s">
        <v>231</v>
      </c>
      <c r="D127" s="11">
        <f t="shared" si="2"/>
        <v>0</v>
      </c>
      <c r="E127" s="29"/>
      <c r="F127" s="29"/>
      <c r="G127" s="29"/>
      <c r="H127" s="29"/>
      <c r="I127" s="30"/>
    </row>
    <row r="128" spans="1:9" ht="18" customHeight="1">
      <c r="A128" s="19"/>
      <c r="B128" s="56" t="s">
        <v>232</v>
      </c>
      <c r="C128" s="59" t="s">
        <v>233</v>
      </c>
      <c r="D128" s="11">
        <f t="shared" si="2"/>
        <v>0</v>
      </c>
      <c r="E128" s="29"/>
      <c r="F128" s="29"/>
      <c r="G128" s="29"/>
      <c r="H128" s="29"/>
      <c r="I128" s="30"/>
    </row>
    <row r="129" spans="1:9" ht="24.75" customHeight="1">
      <c r="A129" s="23"/>
      <c r="B129" s="66" t="s">
        <v>234</v>
      </c>
      <c r="C129" s="59" t="s">
        <v>235</v>
      </c>
      <c r="D129" s="11">
        <f t="shared" si="2"/>
        <v>0</v>
      </c>
      <c r="E129" s="67"/>
      <c r="F129" s="67"/>
      <c r="G129" s="67"/>
      <c r="H129" s="67"/>
      <c r="I129" s="68"/>
    </row>
    <row r="130" spans="1:9" ht="25.5" customHeight="1">
      <c r="A130" s="23"/>
      <c r="B130" s="66" t="s">
        <v>236</v>
      </c>
      <c r="C130" s="27" t="s">
        <v>237</v>
      </c>
      <c r="D130" s="11">
        <f t="shared" si="2"/>
        <v>0</v>
      </c>
      <c r="E130" s="67"/>
      <c r="F130" s="67"/>
      <c r="G130" s="67"/>
      <c r="H130" s="67"/>
      <c r="I130" s="68"/>
    </row>
    <row r="131" spans="1:9" ht="24.75" customHeight="1">
      <c r="A131" s="46"/>
      <c r="B131" s="48" t="s">
        <v>238</v>
      </c>
      <c r="C131" s="27" t="s">
        <v>239</v>
      </c>
      <c r="D131" s="11">
        <f t="shared" si="2"/>
        <v>0</v>
      </c>
      <c r="E131" s="29"/>
      <c r="F131" s="29"/>
      <c r="G131" s="29"/>
      <c r="H131" s="29"/>
      <c r="I131" s="30"/>
    </row>
    <row r="132" spans="1:9" ht="30.75" customHeight="1">
      <c r="A132" s="46"/>
      <c r="B132" s="48" t="s">
        <v>240</v>
      </c>
      <c r="C132" s="27" t="s">
        <v>241</v>
      </c>
      <c r="D132" s="11">
        <f t="shared" si="2"/>
        <v>0</v>
      </c>
      <c r="E132" s="29"/>
      <c r="F132" s="29"/>
      <c r="G132" s="29"/>
      <c r="H132" s="29"/>
      <c r="I132" s="30"/>
    </row>
    <row r="133" spans="1:9" ht="31.5" customHeight="1">
      <c r="A133" s="46"/>
      <c r="B133" s="48" t="s">
        <v>242</v>
      </c>
      <c r="C133" s="27" t="s">
        <v>243</v>
      </c>
      <c r="D133" s="11">
        <f t="shared" si="2"/>
        <v>0</v>
      </c>
      <c r="E133" s="29"/>
      <c r="F133" s="29"/>
      <c r="G133" s="29"/>
      <c r="H133" s="29"/>
      <c r="I133" s="30"/>
    </row>
    <row r="134" spans="1:9" ht="33" customHeight="1">
      <c r="A134" s="46"/>
      <c r="B134" s="48" t="s">
        <v>244</v>
      </c>
      <c r="C134" s="27" t="s">
        <v>245</v>
      </c>
      <c r="D134" s="11">
        <f t="shared" si="2"/>
        <v>0</v>
      </c>
      <c r="E134" s="29"/>
      <c r="F134" s="29"/>
      <c r="G134" s="29"/>
      <c r="H134" s="29"/>
      <c r="I134" s="30"/>
    </row>
    <row r="135" spans="1:9" ht="15.75" customHeight="1">
      <c r="A135" s="19" t="s">
        <v>246</v>
      </c>
      <c r="B135" s="26"/>
      <c r="C135" s="20" t="s">
        <v>247</v>
      </c>
      <c r="D135" s="11">
        <f t="shared" si="2"/>
        <v>0</v>
      </c>
      <c r="E135" s="21">
        <f>SUM(E136:E137)</f>
        <v>0</v>
      </c>
      <c r="F135" s="21">
        <f>SUM(F136:F137)</f>
        <v>0</v>
      </c>
      <c r="G135" s="21">
        <f>SUM(G136:G137)</f>
        <v>0</v>
      </c>
      <c r="H135" s="21">
        <f>SUM(H136:H137)</f>
        <v>0</v>
      </c>
      <c r="I135" s="24">
        <f>SUM(I136:I137)</f>
        <v>0</v>
      </c>
    </row>
    <row r="136" spans="1:9" ht="15" customHeight="1">
      <c r="A136" s="46"/>
      <c r="B136" s="34" t="s">
        <v>248</v>
      </c>
      <c r="C136" s="27" t="s">
        <v>249</v>
      </c>
      <c r="D136" s="11">
        <f t="shared" si="2"/>
        <v>0</v>
      </c>
      <c r="E136" s="29"/>
      <c r="F136" s="29"/>
      <c r="G136" s="29"/>
      <c r="H136" s="29"/>
      <c r="I136" s="30"/>
    </row>
    <row r="137" spans="1:9" ht="13.5" customHeight="1">
      <c r="A137" s="46"/>
      <c r="B137" s="34" t="s">
        <v>250</v>
      </c>
      <c r="C137" s="59" t="s">
        <v>251</v>
      </c>
      <c r="D137" s="11">
        <f t="shared" si="2"/>
        <v>0</v>
      </c>
      <c r="E137" s="29"/>
      <c r="F137" s="29"/>
      <c r="G137" s="29"/>
      <c r="H137" s="29"/>
      <c r="I137" s="30"/>
    </row>
    <row r="138" spans="1:9" ht="17.25" customHeight="1">
      <c r="A138" s="60" t="s">
        <v>252</v>
      </c>
      <c r="B138" s="60"/>
      <c r="C138" s="20" t="s">
        <v>253</v>
      </c>
      <c r="D138" s="11">
        <f aca="true" t="shared" si="3" ref="D138:D201">SUM(E138:H138)</f>
        <v>0</v>
      </c>
      <c r="E138" s="21">
        <f>SUM(E139,E155)</f>
        <v>0</v>
      </c>
      <c r="F138" s="21">
        <f>SUM(F139,F155)</f>
        <v>0</v>
      </c>
      <c r="G138" s="21">
        <f>SUM(G139,G155)</f>
        <v>0</v>
      </c>
      <c r="H138" s="21">
        <f>SUM(H139,H155)</f>
        <v>0</v>
      </c>
      <c r="I138" s="24">
        <f>SUM(I139,I155)</f>
        <v>0</v>
      </c>
    </row>
    <row r="139" spans="1:9" ht="30" customHeight="1">
      <c r="A139" s="65" t="s">
        <v>254</v>
      </c>
      <c r="B139" s="65"/>
      <c r="C139" s="20" t="s">
        <v>255</v>
      </c>
      <c r="D139" s="11">
        <f t="shared" si="3"/>
        <v>0</v>
      </c>
      <c r="E139" s="21">
        <f>SUM(E140:E154)</f>
        <v>0</v>
      </c>
      <c r="F139" s="21">
        <f>SUM(F140:F154)</f>
        <v>0</v>
      </c>
      <c r="G139" s="21">
        <f>SUM(G140:G154)</f>
        <v>0</v>
      </c>
      <c r="H139" s="21">
        <f>SUM(H140:H154)</f>
        <v>0</v>
      </c>
      <c r="I139" s="24">
        <f>SUM(I140:I154)</f>
        <v>0</v>
      </c>
    </row>
    <row r="140" spans="1:9" ht="13.5" customHeight="1">
      <c r="A140" s="19"/>
      <c r="B140" s="69" t="s">
        <v>256</v>
      </c>
      <c r="C140" s="27" t="s">
        <v>257</v>
      </c>
      <c r="D140" s="11">
        <f t="shared" si="3"/>
        <v>0</v>
      </c>
      <c r="E140" s="29"/>
      <c r="F140" s="29"/>
      <c r="G140" s="29"/>
      <c r="H140" s="29"/>
      <c r="I140" s="30"/>
    </row>
    <row r="141" spans="1:9" ht="15.75" customHeight="1">
      <c r="A141" s="19"/>
      <c r="B141" s="70" t="s">
        <v>258</v>
      </c>
      <c r="C141" s="27" t="s">
        <v>259</v>
      </c>
      <c r="D141" s="11">
        <f t="shared" si="3"/>
        <v>0</v>
      </c>
      <c r="E141" s="29"/>
      <c r="F141" s="29"/>
      <c r="G141" s="29"/>
      <c r="H141" s="29"/>
      <c r="I141" s="30"/>
    </row>
    <row r="142" spans="1:9" ht="15.75" customHeight="1">
      <c r="A142" s="19"/>
      <c r="B142" s="69" t="s">
        <v>260</v>
      </c>
      <c r="C142" s="27" t="s">
        <v>261</v>
      </c>
      <c r="D142" s="11">
        <f t="shared" si="3"/>
        <v>0</v>
      </c>
      <c r="E142" s="29"/>
      <c r="F142" s="29"/>
      <c r="G142" s="29"/>
      <c r="H142" s="29"/>
      <c r="I142" s="30"/>
    </row>
    <row r="143" spans="1:9" ht="15.75" customHeight="1">
      <c r="A143" s="19"/>
      <c r="B143" s="69" t="s">
        <v>262</v>
      </c>
      <c r="C143" s="27" t="s">
        <v>263</v>
      </c>
      <c r="D143" s="11">
        <f t="shared" si="3"/>
        <v>0</v>
      </c>
      <c r="E143" s="29"/>
      <c r="F143" s="29"/>
      <c r="G143" s="29"/>
      <c r="H143" s="29"/>
      <c r="I143" s="30"/>
    </row>
    <row r="144" spans="1:9" ht="17.25" customHeight="1">
      <c r="A144" s="23"/>
      <c r="B144" s="48" t="s">
        <v>264</v>
      </c>
      <c r="C144" s="27" t="s">
        <v>265</v>
      </c>
      <c r="D144" s="11">
        <f t="shared" si="3"/>
        <v>0</v>
      </c>
      <c r="E144" s="29"/>
      <c r="F144" s="29"/>
      <c r="G144" s="29"/>
      <c r="H144" s="29"/>
      <c r="I144" s="37"/>
    </row>
    <row r="145" spans="1:9" ht="13.5" customHeight="1">
      <c r="A145" s="71"/>
      <c r="B145" s="72" t="s">
        <v>266</v>
      </c>
      <c r="C145" s="27" t="s">
        <v>267</v>
      </c>
      <c r="D145" s="11">
        <f t="shared" si="3"/>
        <v>0</v>
      </c>
      <c r="E145" s="29"/>
      <c r="F145" s="29"/>
      <c r="G145" s="29"/>
      <c r="H145" s="29"/>
      <c r="I145" s="39"/>
    </row>
    <row r="146" spans="1:9" ht="13.5" customHeight="1">
      <c r="A146" s="71"/>
      <c r="B146" s="70" t="s">
        <v>268</v>
      </c>
      <c r="C146" s="27" t="s">
        <v>269</v>
      </c>
      <c r="D146" s="11">
        <f t="shared" si="3"/>
        <v>0</v>
      </c>
      <c r="E146" s="29"/>
      <c r="F146" s="29"/>
      <c r="G146" s="29"/>
      <c r="H146" s="29"/>
      <c r="I146" s="30"/>
    </row>
    <row r="147" spans="1:9" ht="13.5" customHeight="1">
      <c r="A147" s="71"/>
      <c r="B147" s="31" t="s">
        <v>270</v>
      </c>
      <c r="C147" s="27" t="s">
        <v>271</v>
      </c>
      <c r="D147" s="11">
        <f t="shared" si="3"/>
        <v>0</v>
      </c>
      <c r="E147" s="29"/>
      <c r="F147" s="29"/>
      <c r="G147" s="29"/>
      <c r="H147" s="29"/>
      <c r="I147" s="30"/>
    </row>
    <row r="148" spans="1:9" ht="13.5" customHeight="1">
      <c r="A148" s="71"/>
      <c r="B148" s="31" t="s">
        <v>272</v>
      </c>
      <c r="C148" s="27" t="s">
        <v>273</v>
      </c>
      <c r="D148" s="11">
        <f t="shared" si="3"/>
        <v>0</v>
      </c>
      <c r="E148" s="29"/>
      <c r="F148" s="29"/>
      <c r="G148" s="29"/>
      <c r="H148" s="29"/>
      <c r="I148" s="30"/>
    </row>
    <row r="149" spans="1:9" ht="13.5" customHeight="1">
      <c r="A149" s="71"/>
      <c r="B149" s="31" t="s">
        <v>274</v>
      </c>
      <c r="C149" s="27" t="s">
        <v>275</v>
      </c>
      <c r="D149" s="11">
        <f t="shared" si="3"/>
        <v>0</v>
      </c>
      <c r="E149" s="29"/>
      <c r="F149" s="29"/>
      <c r="G149" s="29"/>
      <c r="H149" s="29"/>
      <c r="I149" s="30"/>
    </row>
    <row r="150" spans="1:9" ht="13.5" customHeight="1">
      <c r="A150" s="71"/>
      <c r="B150" s="31" t="s">
        <v>276</v>
      </c>
      <c r="C150" s="27" t="s">
        <v>277</v>
      </c>
      <c r="D150" s="11">
        <f t="shared" si="3"/>
        <v>0</v>
      </c>
      <c r="E150" s="29"/>
      <c r="F150" s="29"/>
      <c r="G150" s="29"/>
      <c r="H150" s="29"/>
      <c r="I150" s="30"/>
    </row>
    <row r="151" spans="1:9" ht="13.5" customHeight="1">
      <c r="A151" s="71"/>
      <c r="B151" s="31" t="s">
        <v>278</v>
      </c>
      <c r="C151" s="27" t="s">
        <v>279</v>
      </c>
      <c r="D151" s="11">
        <f t="shared" si="3"/>
        <v>0</v>
      </c>
      <c r="E151" s="29"/>
      <c r="F151" s="29"/>
      <c r="G151" s="29"/>
      <c r="H151" s="29"/>
      <c r="I151" s="30"/>
    </row>
    <row r="152" spans="1:9" ht="13.5" customHeight="1">
      <c r="A152" s="71"/>
      <c r="B152" s="31" t="s">
        <v>280</v>
      </c>
      <c r="C152" s="27" t="s">
        <v>281</v>
      </c>
      <c r="D152" s="11">
        <f t="shared" si="3"/>
        <v>0</v>
      </c>
      <c r="E152" s="29"/>
      <c r="F152" s="29"/>
      <c r="G152" s="29"/>
      <c r="H152" s="29"/>
      <c r="I152" s="30"/>
    </row>
    <row r="153" spans="1:9" ht="13.5" customHeight="1">
      <c r="A153" s="71"/>
      <c r="B153" s="31" t="s">
        <v>282</v>
      </c>
      <c r="C153" s="27" t="s">
        <v>283</v>
      </c>
      <c r="D153" s="11">
        <f t="shared" si="3"/>
        <v>0</v>
      </c>
      <c r="E153" s="29"/>
      <c r="F153" s="29"/>
      <c r="G153" s="29"/>
      <c r="H153" s="29"/>
      <c r="I153" s="30"/>
    </row>
    <row r="154" spans="1:9" ht="13.5" customHeight="1">
      <c r="A154" s="71"/>
      <c r="B154" s="31" t="s">
        <v>284</v>
      </c>
      <c r="C154" s="27" t="s">
        <v>285</v>
      </c>
      <c r="D154" s="11">
        <f t="shared" si="3"/>
        <v>0</v>
      </c>
      <c r="E154" s="29"/>
      <c r="F154" s="29"/>
      <c r="G154" s="29"/>
      <c r="H154" s="29"/>
      <c r="I154" s="30"/>
    </row>
    <row r="155" spans="1:9" ht="13.5" customHeight="1">
      <c r="A155" s="19" t="s">
        <v>286</v>
      </c>
      <c r="B155" s="19"/>
      <c r="C155" s="20" t="s">
        <v>287</v>
      </c>
      <c r="D155" s="11">
        <f t="shared" si="3"/>
        <v>0</v>
      </c>
      <c r="E155" s="21">
        <f>SUM(E156:E157)</f>
        <v>0</v>
      </c>
      <c r="F155" s="21">
        <f>SUM(F156:F157)</f>
        <v>0</v>
      </c>
      <c r="G155" s="21">
        <f>SUM(G156:G157)</f>
        <v>0</v>
      </c>
      <c r="H155" s="21">
        <f>SUM(H156:H157)</f>
        <v>0</v>
      </c>
      <c r="I155" s="24">
        <f>SUM(I156:I157)</f>
        <v>0</v>
      </c>
    </row>
    <row r="156" spans="1:9" ht="13.5" customHeight="1">
      <c r="A156" s="73"/>
      <c r="B156" s="31" t="s">
        <v>288</v>
      </c>
      <c r="C156" s="27" t="s">
        <v>289</v>
      </c>
      <c r="D156" s="11">
        <f t="shared" si="3"/>
        <v>0</v>
      </c>
      <c r="E156" s="29"/>
      <c r="F156" s="29"/>
      <c r="G156" s="29"/>
      <c r="H156" s="29"/>
      <c r="I156" s="30"/>
    </row>
    <row r="157" spans="1:9" ht="13.5" customHeight="1">
      <c r="A157" s="73"/>
      <c r="B157" s="31" t="s">
        <v>290</v>
      </c>
      <c r="C157" s="27" t="s">
        <v>291</v>
      </c>
      <c r="D157" s="11">
        <f t="shared" si="3"/>
        <v>0</v>
      </c>
      <c r="E157" s="29"/>
      <c r="F157" s="29"/>
      <c r="G157" s="29"/>
      <c r="H157" s="29"/>
      <c r="I157" s="30"/>
    </row>
    <row r="158" spans="1:9" ht="17.25" customHeight="1">
      <c r="A158" s="74"/>
      <c r="B158" s="31"/>
      <c r="C158" s="27"/>
      <c r="D158" s="11">
        <f t="shared" si="3"/>
        <v>0</v>
      </c>
      <c r="E158" s="21"/>
      <c r="F158" s="21"/>
      <c r="G158" s="21"/>
      <c r="H158" s="21"/>
      <c r="I158" s="24"/>
    </row>
    <row r="159" spans="1:9" ht="17.25" customHeight="1">
      <c r="A159" s="19" t="s">
        <v>292</v>
      </c>
      <c r="B159" s="75"/>
      <c r="C159" s="20" t="s">
        <v>293</v>
      </c>
      <c r="D159" s="11">
        <f t="shared" si="3"/>
        <v>0</v>
      </c>
      <c r="E159" s="21">
        <f>SUM(E160+0)</f>
        <v>0</v>
      </c>
      <c r="F159" s="21">
        <f>SUM(F160+0)</f>
        <v>0</v>
      </c>
      <c r="G159" s="21">
        <f>SUM(G160+0)</f>
        <v>0</v>
      </c>
      <c r="H159" s="21">
        <f>SUM(H160+0)</f>
        <v>0</v>
      </c>
      <c r="I159" s="24">
        <f>SUM(I160)</f>
        <v>0</v>
      </c>
    </row>
    <row r="160" spans="1:9" ht="15">
      <c r="A160" s="76" t="s">
        <v>294</v>
      </c>
      <c r="B160" s="46"/>
      <c r="C160" s="20" t="s">
        <v>295</v>
      </c>
      <c r="D160" s="11">
        <f t="shared" si="3"/>
        <v>0</v>
      </c>
      <c r="E160" s="21">
        <f>SUM(E161:E162)</f>
        <v>0</v>
      </c>
      <c r="F160" s="21">
        <f>SUM(F161:F162)</f>
        <v>0</v>
      </c>
      <c r="G160" s="21">
        <f>SUM(G161:G162)</f>
        <v>0</v>
      </c>
      <c r="H160" s="21">
        <f>SUM(H161:H162)</f>
        <v>0</v>
      </c>
      <c r="I160" s="24">
        <f>SUM(I161:I162)</f>
        <v>0</v>
      </c>
    </row>
    <row r="161" spans="1:9" ht="14.25">
      <c r="A161" s="23"/>
      <c r="B161" s="77" t="s">
        <v>296</v>
      </c>
      <c r="C161" s="27" t="s">
        <v>297</v>
      </c>
      <c r="D161" s="11">
        <f t="shared" si="3"/>
        <v>0</v>
      </c>
      <c r="E161" s="29"/>
      <c r="F161" s="29"/>
      <c r="G161" s="29"/>
      <c r="H161" s="29"/>
      <c r="I161" s="30"/>
    </row>
    <row r="162" spans="1:9" ht="14.25">
      <c r="A162" s="38"/>
      <c r="B162" s="77" t="s">
        <v>298</v>
      </c>
      <c r="C162" s="27" t="s">
        <v>299</v>
      </c>
      <c r="D162" s="11">
        <f t="shared" si="3"/>
        <v>0</v>
      </c>
      <c r="E162" s="29"/>
      <c r="F162" s="29"/>
      <c r="G162" s="29"/>
      <c r="H162" s="29"/>
      <c r="I162" s="30"/>
    </row>
    <row r="163" spans="1:9" ht="12.75">
      <c r="A163" s="38"/>
      <c r="B163" s="77"/>
      <c r="C163" s="78"/>
      <c r="D163" s="11">
        <f t="shared" si="3"/>
        <v>0</v>
      </c>
      <c r="E163" s="21"/>
      <c r="F163" s="21"/>
      <c r="G163" s="21"/>
      <c r="H163" s="21"/>
      <c r="I163" s="24"/>
    </row>
    <row r="164" spans="1:9" ht="15">
      <c r="A164" s="64" t="s">
        <v>300</v>
      </c>
      <c r="B164" s="56"/>
      <c r="C164" s="20" t="s">
        <v>301</v>
      </c>
      <c r="D164" s="11">
        <f t="shared" si="3"/>
        <v>0</v>
      </c>
      <c r="E164" s="21">
        <f>SUM(E165:E171)</f>
        <v>0</v>
      </c>
      <c r="F164" s="21">
        <f>SUM(F165:F171)</f>
        <v>0</v>
      </c>
      <c r="G164" s="21">
        <f>SUM(G165:G171)</f>
        <v>0</v>
      </c>
      <c r="H164" s="21">
        <f>SUM(H165:H171)</f>
        <v>0</v>
      </c>
      <c r="I164" s="24">
        <f>SUM(I165,I166,I167,I168,I169,I170,I172,I171)</f>
        <v>0</v>
      </c>
    </row>
    <row r="165" spans="1:9" ht="15">
      <c r="A165" s="60" t="s">
        <v>302</v>
      </c>
      <c r="B165" s="25"/>
      <c r="C165" s="20" t="s">
        <v>303</v>
      </c>
      <c r="D165" s="11">
        <f t="shared" si="3"/>
        <v>0</v>
      </c>
      <c r="E165" s="21"/>
      <c r="F165" s="21"/>
      <c r="G165" s="21"/>
      <c r="H165" s="21"/>
      <c r="I165" s="24"/>
    </row>
    <row r="166" spans="1:9" ht="15">
      <c r="A166" s="79" t="s">
        <v>304</v>
      </c>
      <c r="B166" s="25"/>
      <c r="C166" s="20" t="s">
        <v>305</v>
      </c>
      <c r="D166" s="11">
        <f t="shared" si="3"/>
        <v>0</v>
      </c>
      <c r="E166" s="21"/>
      <c r="F166" s="21"/>
      <c r="G166" s="21"/>
      <c r="H166" s="21"/>
      <c r="I166" s="24"/>
    </row>
    <row r="167" spans="1:9" ht="15" customHeight="1">
      <c r="A167" s="80" t="s">
        <v>306</v>
      </c>
      <c r="B167" s="80"/>
      <c r="C167" s="20" t="s">
        <v>307</v>
      </c>
      <c r="D167" s="11">
        <f t="shared" si="3"/>
        <v>0</v>
      </c>
      <c r="E167" s="21"/>
      <c r="F167" s="21"/>
      <c r="G167" s="21"/>
      <c r="H167" s="21"/>
      <c r="I167" s="24"/>
    </row>
    <row r="168" spans="1:9" ht="15" customHeight="1">
      <c r="A168" s="80" t="s">
        <v>308</v>
      </c>
      <c r="B168" s="80"/>
      <c r="C168" s="20" t="s">
        <v>309</v>
      </c>
      <c r="D168" s="11">
        <f t="shared" si="3"/>
        <v>0</v>
      </c>
      <c r="E168" s="21"/>
      <c r="F168" s="21"/>
      <c r="G168" s="21"/>
      <c r="H168" s="21"/>
      <c r="I168" s="24"/>
    </row>
    <row r="169" spans="1:9" ht="15">
      <c r="A169" s="50" t="s">
        <v>310</v>
      </c>
      <c r="B169" s="25"/>
      <c r="C169" s="20" t="s">
        <v>311</v>
      </c>
      <c r="D169" s="11">
        <f t="shared" si="3"/>
        <v>0</v>
      </c>
      <c r="E169" s="21"/>
      <c r="F169" s="21"/>
      <c r="G169" s="21"/>
      <c r="H169" s="21"/>
      <c r="I169" s="24"/>
    </row>
    <row r="170" spans="1:9" ht="15">
      <c r="A170" s="50" t="s">
        <v>312</v>
      </c>
      <c r="B170" s="25"/>
      <c r="C170" s="20" t="s">
        <v>313</v>
      </c>
      <c r="D170" s="11">
        <f t="shared" si="3"/>
        <v>0</v>
      </c>
      <c r="E170" s="21"/>
      <c r="F170" s="21"/>
      <c r="G170" s="21"/>
      <c r="H170" s="21"/>
      <c r="I170" s="24"/>
    </row>
    <row r="171" spans="1:9" ht="15">
      <c r="A171" s="50" t="s">
        <v>314</v>
      </c>
      <c r="B171" s="25"/>
      <c r="C171" s="20" t="s">
        <v>315</v>
      </c>
      <c r="D171" s="11">
        <f t="shared" si="3"/>
        <v>0</v>
      </c>
      <c r="E171" s="21"/>
      <c r="F171" s="21"/>
      <c r="G171" s="21"/>
      <c r="H171" s="21"/>
      <c r="I171" s="24"/>
    </row>
    <row r="172" spans="1:9" ht="15">
      <c r="A172" s="50" t="s">
        <v>316</v>
      </c>
      <c r="B172" s="50"/>
      <c r="C172" s="20" t="s">
        <v>317</v>
      </c>
      <c r="D172" s="11">
        <f t="shared" si="3"/>
        <v>0</v>
      </c>
      <c r="E172" s="21"/>
      <c r="F172" s="21"/>
      <c r="G172" s="21"/>
      <c r="H172" s="21"/>
      <c r="I172" s="24"/>
    </row>
    <row r="173" spans="1:9" ht="12.75">
      <c r="A173" s="73"/>
      <c r="B173" s="73"/>
      <c r="C173" s="73"/>
      <c r="D173" s="11">
        <f t="shared" si="3"/>
        <v>0</v>
      </c>
      <c r="E173" s="21"/>
      <c r="F173" s="21"/>
      <c r="G173" s="21"/>
      <c r="H173" s="21"/>
      <c r="I173" s="24"/>
    </row>
    <row r="174" spans="1:9" ht="15.75" customHeight="1">
      <c r="A174" s="81" t="s">
        <v>318</v>
      </c>
      <c r="B174" s="82"/>
      <c r="C174" s="20" t="s">
        <v>319</v>
      </c>
      <c r="D174" s="11">
        <f t="shared" si="3"/>
        <v>0</v>
      </c>
      <c r="E174" s="21">
        <f>SUM(E176+0)</f>
        <v>0</v>
      </c>
      <c r="F174" s="21">
        <f>SUM(F176+0)</f>
        <v>0</v>
      </c>
      <c r="G174" s="21">
        <f>SUM(G176+0)</f>
        <v>0</v>
      </c>
      <c r="H174" s="21">
        <f>SUM(H176+0)</f>
        <v>0</v>
      </c>
      <c r="I174" s="24">
        <f>SUM(I176,I186,I189)</f>
        <v>574</v>
      </c>
    </row>
    <row r="175" spans="1:9" ht="15" customHeight="1">
      <c r="A175" s="46"/>
      <c r="B175" s="46"/>
      <c r="C175" s="83"/>
      <c r="D175" s="11">
        <f t="shared" si="3"/>
        <v>0</v>
      </c>
      <c r="E175" s="21"/>
      <c r="F175" s="21"/>
      <c r="G175" s="21"/>
      <c r="H175" s="21"/>
      <c r="I175" s="24"/>
    </row>
    <row r="176" spans="1:9" ht="15">
      <c r="A176" s="33" t="s">
        <v>320</v>
      </c>
      <c r="B176" s="34"/>
      <c r="C176" s="84">
        <v>71</v>
      </c>
      <c r="D176" s="11">
        <f t="shared" si="3"/>
        <v>0</v>
      </c>
      <c r="E176" s="21">
        <f>SUM(E177+0)</f>
        <v>0</v>
      </c>
      <c r="F176" s="21">
        <f>SUM(F177+0)</f>
        <v>0</v>
      </c>
      <c r="G176" s="21">
        <f>SUM(G177+0)</f>
        <v>0</v>
      </c>
      <c r="H176" s="21">
        <f>SUM(H177+0)</f>
        <v>0</v>
      </c>
      <c r="I176" s="24">
        <f>SUM(I177,I182,I184)</f>
        <v>574</v>
      </c>
    </row>
    <row r="177" spans="1:9" ht="15">
      <c r="A177" s="19" t="s">
        <v>321</v>
      </c>
      <c r="B177" s="34"/>
      <c r="C177" s="84" t="s">
        <v>322</v>
      </c>
      <c r="D177" s="11">
        <f t="shared" si="3"/>
        <v>0</v>
      </c>
      <c r="E177" s="21">
        <f>SUM(E178:E181)</f>
        <v>0</v>
      </c>
      <c r="F177" s="21">
        <f>SUM(F178:F181)</f>
        <v>0</v>
      </c>
      <c r="G177" s="21">
        <f>SUM(G178:G181)</f>
        <v>0</v>
      </c>
      <c r="H177" s="21">
        <f>SUM(H178:H181)</f>
        <v>0</v>
      </c>
      <c r="I177" s="24">
        <f>SUM(I178:I181)</f>
        <v>574</v>
      </c>
    </row>
    <row r="178" spans="1:9" ht="14.25">
      <c r="A178" s="23"/>
      <c r="B178" s="34" t="s">
        <v>323</v>
      </c>
      <c r="C178" s="85" t="s">
        <v>324</v>
      </c>
      <c r="D178" s="11">
        <f t="shared" si="3"/>
        <v>0</v>
      </c>
      <c r="E178" s="28"/>
      <c r="F178" s="28"/>
      <c r="G178" s="28"/>
      <c r="H178" s="28"/>
      <c r="I178" s="47"/>
    </row>
    <row r="179" spans="1:9" ht="14.25">
      <c r="A179" s="86"/>
      <c r="B179" s="87" t="s">
        <v>325</v>
      </c>
      <c r="C179" s="85" t="s">
        <v>326</v>
      </c>
      <c r="D179" s="11">
        <f t="shared" si="3"/>
        <v>0</v>
      </c>
      <c r="E179" s="28"/>
      <c r="F179" s="28"/>
      <c r="G179" s="28"/>
      <c r="H179" s="28"/>
      <c r="I179" s="47"/>
    </row>
    <row r="180" spans="1:9" ht="14.25">
      <c r="A180" s="19"/>
      <c r="B180" s="26" t="s">
        <v>327</v>
      </c>
      <c r="C180" s="85" t="s">
        <v>328</v>
      </c>
      <c r="D180" s="11">
        <f t="shared" si="3"/>
        <v>0</v>
      </c>
      <c r="E180" s="28"/>
      <c r="F180" s="28"/>
      <c r="G180" s="28"/>
      <c r="H180" s="28"/>
      <c r="I180" s="47">
        <v>271</v>
      </c>
    </row>
    <row r="181" spans="1:9" ht="14.25">
      <c r="A181" s="19"/>
      <c r="B181" s="26" t="s">
        <v>329</v>
      </c>
      <c r="C181" s="88" t="s">
        <v>330</v>
      </c>
      <c r="D181" s="11">
        <f t="shared" si="3"/>
        <v>0</v>
      </c>
      <c r="E181" s="28"/>
      <c r="F181" s="28"/>
      <c r="G181" s="28"/>
      <c r="H181" s="28"/>
      <c r="I181" s="47">
        <v>303</v>
      </c>
    </row>
    <row r="182" spans="1:9" ht="15">
      <c r="A182" s="19" t="s">
        <v>331</v>
      </c>
      <c r="B182" s="19"/>
      <c r="C182" s="84" t="s">
        <v>332</v>
      </c>
      <c r="D182" s="11">
        <f t="shared" si="3"/>
        <v>0</v>
      </c>
      <c r="E182" s="21"/>
      <c r="F182" s="21"/>
      <c r="G182" s="21"/>
      <c r="H182" s="21"/>
      <c r="I182" s="24">
        <f>SUM(I183)</f>
        <v>0</v>
      </c>
    </row>
    <row r="183" spans="1:9" ht="14.25">
      <c r="A183" s="23"/>
      <c r="B183" s="26" t="s">
        <v>333</v>
      </c>
      <c r="C183" s="85" t="s">
        <v>334</v>
      </c>
      <c r="D183" s="11">
        <f t="shared" si="3"/>
        <v>0</v>
      </c>
      <c r="E183" s="29"/>
      <c r="F183" s="29"/>
      <c r="G183" s="29"/>
      <c r="H183" s="29"/>
      <c r="I183" s="30"/>
    </row>
    <row r="184" spans="1:9" ht="15">
      <c r="A184" s="19" t="s">
        <v>335</v>
      </c>
      <c r="B184" s="26"/>
      <c r="C184" s="84" t="s">
        <v>336</v>
      </c>
      <c r="D184" s="11">
        <f t="shared" si="3"/>
        <v>0</v>
      </c>
      <c r="E184" s="21"/>
      <c r="F184" s="21"/>
      <c r="G184" s="21"/>
      <c r="H184" s="21"/>
      <c r="I184" s="24"/>
    </row>
    <row r="185" spans="1:9" ht="14.25">
      <c r="A185" s="23"/>
      <c r="B185" s="31"/>
      <c r="C185" s="27"/>
      <c r="D185" s="11">
        <f t="shared" si="3"/>
        <v>0</v>
      </c>
      <c r="E185" s="21"/>
      <c r="F185" s="21"/>
      <c r="G185" s="21"/>
      <c r="H185" s="21"/>
      <c r="I185" s="89"/>
    </row>
    <row r="186" spans="1:9" ht="15">
      <c r="A186" s="33" t="s">
        <v>337</v>
      </c>
      <c r="B186" s="46"/>
      <c r="C186" s="84">
        <v>72</v>
      </c>
      <c r="D186" s="11">
        <f t="shared" si="3"/>
        <v>0</v>
      </c>
      <c r="E186" s="21">
        <f aca="true" t="shared" si="4" ref="E186:I187">SUM(E187)</f>
        <v>0</v>
      </c>
      <c r="F186" s="21">
        <f t="shared" si="4"/>
        <v>0</v>
      </c>
      <c r="G186" s="21">
        <f t="shared" si="4"/>
        <v>0</v>
      </c>
      <c r="H186" s="21">
        <f t="shared" si="4"/>
        <v>0</v>
      </c>
      <c r="I186" s="22">
        <f t="shared" si="4"/>
        <v>0</v>
      </c>
    </row>
    <row r="187" spans="1:9" ht="15">
      <c r="A187" s="90" t="s">
        <v>338</v>
      </c>
      <c r="B187" s="90"/>
      <c r="C187" s="84" t="s">
        <v>339</v>
      </c>
      <c r="D187" s="11">
        <f t="shared" si="3"/>
        <v>0</v>
      </c>
      <c r="E187" s="21">
        <f t="shared" si="4"/>
        <v>0</v>
      </c>
      <c r="F187" s="21">
        <f t="shared" si="4"/>
        <v>0</v>
      </c>
      <c r="G187" s="21">
        <f t="shared" si="4"/>
        <v>0</v>
      </c>
      <c r="H187" s="21">
        <f t="shared" si="4"/>
        <v>0</v>
      </c>
      <c r="I187" s="24">
        <f t="shared" si="4"/>
        <v>0</v>
      </c>
    </row>
    <row r="188" spans="1:9" ht="14.25">
      <c r="A188" s="90"/>
      <c r="B188" s="46" t="s">
        <v>340</v>
      </c>
      <c r="C188" s="27" t="s">
        <v>341</v>
      </c>
      <c r="D188" s="11">
        <f t="shared" si="3"/>
        <v>0</v>
      </c>
      <c r="E188" s="29"/>
      <c r="F188" s="29"/>
      <c r="G188" s="29"/>
      <c r="H188" s="29"/>
      <c r="I188" s="30"/>
    </row>
    <row r="189" spans="1:9" ht="15">
      <c r="A189" s="90" t="s">
        <v>342</v>
      </c>
      <c r="B189" s="46"/>
      <c r="C189" s="91" t="s">
        <v>343</v>
      </c>
      <c r="D189" s="11">
        <f t="shared" si="3"/>
        <v>0</v>
      </c>
      <c r="E189" s="21"/>
      <c r="F189" s="21"/>
      <c r="G189" s="21"/>
      <c r="H189" s="21"/>
      <c r="I189" s="24"/>
    </row>
    <row r="190" spans="1:9" ht="12.75">
      <c r="A190" s="90"/>
      <c r="B190" s="90"/>
      <c r="C190" s="78"/>
      <c r="D190" s="11">
        <f t="shared" si="3"/>
        <v>0</v>
      </c>
      <c r="E190" s="21"/>
      <c r="F190" s="21"/>
      <c r="G190" s="21"/>
      <c r="H190" s="21"/>
      <c r="I190" s="24"/>
    </row>
    <row r="191" spans="1:9" ht="15">
      <c r="A191" s="81" t="s">
        <v>344</v>
      </c>
      <c r="B191" s="92"/>
      <c r="C191" s="20" t="s">
        <v>345</v>
      </c>
      <c r="D191" s="11">
        <f t="shared" si="3"/>
        <v>0</v>
      </c>
      <c r="E191" s="21"/>
      <c r="F191" s="21"/>
      <c r="G191" s="21"/>
      <c r="H191" s="21"/>
      <c r="I191" s="24"/>
    </row>
    <row r="192" spans="1:9" ht="14.25">
      <c r="A192" s="93"/>
      <c r="B192" s="92"/>
      <c r="C192" s="27"/>
      <c r="D192" s="11">
        <f t="shared" si="3"/>
        <v>0</v>
      </c>
      <c r="E192" s="21"/>
      <c r="F192" s="21"/>
      <c r="G192" s="21"/>
      <c r="H192" s="21"/>
      <c r="I192" s="24"/>
    </row>
    <row r="193" spans="1:9" ht="15">
      <c r="A193" s="33" t="s">
        <v>346</v>
      </c>
      <c r="B193" s="23"/>
      <c r="C193" s="20" t="s">
        <v>347</v>
      </c>
      <c r="D193" s="11">
        <f t="shared" si="3"/>
        <v>0</v>
      </c>
      <c r="E193" s="21">
        <f>SUM(E194,E195,E196)</f>
        <v>0</v>
      </c>
      <c r="F193" s="21">
        <f>SUM(F194,F195,F196)</f>
        <v>0</v>
      </c>
      <c r="G193" s="21">
        <f>SUM(G194,G195,G196)</f>
        <v>0</v>
      </c>
      <c r="H193" s="21">
        <f>SUM(H194,H195,H196)</f>
        <v>0</v>
      </c>
      <c r="I193" s="24">
        <f>SUM(I194,I195,I196)</f>
        <v>0</v>
      </c>
    </row>
    <row r="194" spans="1:9" ht="25.5" customHeight="1">
      <c r="A194" s="94" t="s">
        <v>348</v>
      </c>
      <c r="B194" s="94"/>
      <c r="C194" s="20" t="s">
        <v>349</v>
      </c>
      <c r="D194" s="11">
        <f t="shared" si="3"/>
        <v>0</v>
      </c>
      <c r="E194" s="21"/>
      <c r="F194" s="21"/>
      <c r="G194" s="21"/>
      <c r="H194" s="21"/>
      <c r="I194" s="24"/>
    </row>
    <row r="195" spans="1:9" ht="15" customHeight="1">
      <c r="A195" s="80" t="s">
        <v>350</v>
      </c>
      <c r="B195" s="80"/>
      <c r="C195" s="20" t="s">
        <v>351</v>
      </c>
      <c r="D195" s="11">
        <f t="shared" si="3"/>
        <v>0</v>
      </c>
      <c r="E195" s="21"/>
      <c r="F195" s="21"/>
      <c r="G195" s="21"/>
      <c r="H195" s="21"/>
      <c r="I195" s="24"/>
    </row>
    <row r="196" spans="1:9" ht="15">
      <c r="A196" s="50" t="s">
        <v>352</v>
      </c>
      <c r="B196" s="25"/>
      <c r="C196" s="20" t="s">
        <v>353</v>
      </c>
      <c r="D196" s="11">
        <f t="shared" si="3"/>
        <v>0</v>
      </c>
      <c r="E196" s="21"/>
      <c r="F196" s="21"/>
      <c r="G196" s="21"/>
      <c r="H196" s="21"/>
      <c r="I196" s="24"/>
    </row>
    <row r="197" spans="1:9" ht="12.75">
      <c r="A197" s="50"/>
      <c r="B197" s="25"/>
      <c r="C197" s="95"/>
      <c r="D197" s="11">
        <f t="shared" si="3"/>
        <v>0</v>
      </c>
      <c r="E197" s="21"/>
      <c r="F197" s="21"/>
      <c r="G197" s="21"/>
      <c r="H197" s="21"/>
      <c r="I197" s="24"/>
    </row>
    <row r="198" spans="1:9" ht="15">
      <c r="A198" s="25" t="s">
        <v>354</v>
      </c>
      <c r="B198" s="23"/>
      <c r="C198" s="20" t="s">
        <v>355</v>
      </c>
      <c r="D198" s="11">
        <f t="shared" si="3"/>
        <v>0</v>
      </c>
      <c r="E198" s="21">
        <f>SUM(E199,E204)</f>
        <v>0</v>
      </c>
      <c r="F198" s="21">
        <f>SUM(F199,F204)</f>
        <v>0</v>
      </c>
      <c r="G198" s="21">
        <f>SUM(G199,G204)</f>
        <v>0</v>
      </c>
      <c r="H198" s="21">
        <f>SUM(H199,H204)</f>
        <v>0</v>
      </c>
      <c r="I198" s="24">
        <f>SUM(I199,I204)</f>
        <v>0</v>
      </c>
    </row>
    <row r="199" spans="1:9" ht="15">
      <c r="A199" s="25" t="s">
        <v>356</v>
      </c>
      <c r="B199" s="25"/>
      <c r="C199" s="20" t="s">
        <v>357</v>
      </c>
      <c r="D199" s="11">
        <f t="shared" si="3"/>
        <v>0</v>
      </c>
      <c r="E199" s="21">
        <f>SUM(E200:E203)</f>
        <v>0</v>
      </c>
      <c r="F199" s="21">
        <f>SUM(F200:F203)</f>
        <v>0</v>
      </c>
      <c r="G199" s="21">
        <f>SUM(G200:G203)</f>
        <v>0</v>
      </c>
      <c r="H199" s="21">
        <f>SUM(H200:H203)</f>
        <v>0</v>
      </c>
      <c r="I199" s="24">
        <f>SUM(I200:I203)</f>
        <v>0</v>
      </c>
    </row>
    <row r="200" spans="1:9" ht="25.5">
      <c r="A200" s="23"/>
      <c r="B200" s="48" t="s">
        <v>358</v>
      </c>
      <c r="C200" s="27" t="s">
        <v>359</v>
      </c>
      <c r="D200" s="11">
        <f t="shared" si="3"/>
        <v>0</v>
      </c>
      <c r="E200" s="29"/>
      <c r="F200" s="29"/>
      <c r="G200" s="29"/>
      <c r="H200" s="29"/>
      <c r="I200" s="30"/>
    </row>
    <row r="201" spans="1:9" ht="14.25">
      <c r="A201" s="19"/>
      <c r="B201" s="87" t="s">
        <v>360</v>
      </c>
      <c r="C201" s="27" t="s">
        <v>361</v>
      </c>
      <c r="D201" s="11">
        <f t="shared" si="3"/>
        <v>0</v>
      </c>
      <c r="E201" s="29"/>
      <c r="F201" s="29"/>
      <c r="G201" s="29"/>
      <c r="H201" s="29"/>
      <c r="I201" s="30"/>
    </row>
    <row r="202" spans="1:9" ht="15.75" customHeight="1">
      <c r="A202" s="23"/>
      <c r="B202" s="48" t="s">
        <v>362</v>
      </c>
      <c r="C202" s="27" t="s">
        <v>363</v>
      </c>
      <c r="D202" s="11">
        <f aca="true" t="shared" si="5" ref="D202:D211">SUM(E202:H202)</f>
        <v>0</v>
      </c>
      <c r="E202" s="29"/>
      <c r="F202" s="29"/>
      <c r="G202" s="29"/>
      <c r="H202" s="29"/>
      <c r="I202" s="30"/>
    </row>
    <row r="203" spans="1:9" ht="14.25">
      <c r="A203" s="19"/>
      <c r="B203" s="26" t="s">
        <v>364</v>
      </c>
      <c r="C203" s="27" t="s">
        <v>365</v>
      </c>
      <c r="D203" s="11">
        <f t="shared" si="5"/>
        <v>0</v>
      </c>
      <c r="E203" s="29"/>
      <c r="F203" s="29"/>
      <c r="G203" s="29"/>
      <c r="H203" s="29"/>
      <c r="I203" s="30"/>
    </row>
    <row r="204" spans="1:9" ht="15">
      <c r="A204" s="25" t="s">
        <v>366</v>
      </c>
      <c r="B204" s="25"/>
      <c r="C204" s="20" t="s">
        <v>367</v>
      </c>
      <c r="D204" s="11">
        <f t="shared" si="5"/>
        <v>0</v>
      </c>
      <c r="E204" s="21">
        <f>SUM(E205:E207)</f>
        <v>0</v>
      </c>
      <c r="F204" s="21">
        <f>SUM(F205:F207)</f>
        <v>0</v>
      </c>
      <c r="G204" s="21">
        <f>SUM(G205:G207)</f>
        <v>0</v>
      </c>
      <c r="H204" s="21">
        <f>SUM(H205:H207)</f>
        <v>0</v>
      </c>
      <c r="I204" s="24">
        <f>SUM(I205:I207)</f>
        <v>0</v>
      </c>
    </row>
    <row r="205" spans="1:9" ht="14.25">
      <c r="A205" s="23"/>
      <c r="B205" s="46" t="s">
        <v>368</v>
      </c>
      <c r="C205" s="27" t="s">
        <v>369</v>
      </c>
      <c r="D205" s="11">
        <f t="shared" si="5"/>
        <v>0</v>
      </c>
      <c r="E205" s="29"/>
      <c r="F205" s="29"/>
      <c r="G205" s="29"/>
      <c r="H205" s="29"/>
      <c r="I205" s="30"/>
    </row>
    <row r="206" spans="1:9" ht="14.25">
      <c r="A206" s="19"/>
      <c r="B206" s="26" t="s">
        <v>370</v>
      </c>
      <c r="C206" s="27" t="s">
        <v>371</v>
      </c>
      <c r="D206" s="11">
        <f t="shared" si="5"/>
        <v>0</v>
      </c>
      <c r="E206" s="29"/>
      <c r="F206" s="29"/>
      <c r="G206" s="29"/>
      <c r="H206" s="29"/>
      <c r="I206" s="30"/>
    </row>
    <row r="207" spans="1:9" ht="14.25">
      <c r="A207" s="19"/>
      <c r="B207" s="46" t="s">
        <v>372</v>
      </c>
      <c r="C207" s="27" t="s">
        <v>373</v>
      </c>
      <c r="D207" s="11">
        <f t="shared" si="5"/>
        <v>0</v>
      </c>
      <c r="E207" s="29"/>
      <c r="F207" s="29"/>
      <c r="G207" s="29"/>
      <c r="H207" s="29"/>
      <c r="I207" s="30"/>
    </row>
    <row r="208" spans="1:9" ht="15">
      <c r="A208" s="19" t="s">
        <v>374</v>
      </c>
      <c r="B208" s="46"/>
      <c r="C208" s="91" t="s">
        <v>375</v>
      </c>
      <c r="D208" s="11">
        <f t="shared" si="5"/>
        <v>0</v>
      </c>
      <c r="E208" s="21">
        <f>SUM(E209:E211)</f>
        <v>0</v>
      </c>
      <c r="F208" s="21">
        <f>SUM(F209:F211)</f>
        <v>0</v>
      </c>
      <c r="G208" s="21">
        <f>SUM(G209:G211)</f>
        <v>0</v>
      </c>
      <c r="H208" s="21">
        <f>SUM(H209:H211)</f>
        <v>0</v>
      </c>
      <c r="I208" s="96">
        <f>SUM(I209:I211)</f>
        <v>0</v>
      </c>
    </row>
    <row r="209" spans="1:9" ht="14.25">
      <c r="A209" s="19"/>
      <c r="B209" s="46" t="s">
        <v>376</v>
      </c>
      <c r="C209" s="27" t="s">
        <v>377</v>
      </c>
      <c r="D209" s="11">
        <f t="shared" si="5"/>
        <v>0</v>
      </c>
      <c r="E209" s="29"/>
      <c r="F209" s="29"/>
      <c r="G209" s="29"/>
      <c r="H209" s="29"/>
      <c r="I209" s="97"/>
    </row>
    <row r="210" spans="1:9" ht="14.25">
      <c r="A210" s="19"/>
      <c r="B210" s="46" t="s">
        <v>378</v>
      </c>
      <c r="C210" s="27" t="s">
        <v>379</v>
      </c>
      <c r="D210" s="11">
        <f t="shared" si="5"/>
        <v>0</v>
      </c>
      <c r="E210" s="29"/>
      <c r="F210" s="29"/>
      <c r="G210" s="29"/>
      <c r="H210" s="29"/>
      <c r="I210" s="97"/>
    </row>
    <row r="211" spans="1:9" ht="14.25">
      <c r="A211" s="19"/>
      <c r="B211" s="46" t="s">
        <v>380</v>
      </c>
      <c r="C211" s="27" t="s">
        <v>381</v>
      </c>
      <c r="D211" s="11">
        <f t="shared" si="5"/>
        <v>0</v>
      </c>
      <c r="E211" s="29"/>
      <c r="F211" s="29"/>
      <c r="G211" s="29"/>
      <c r="H211" s="29"/>
      <c r="I211" s="37"/>
    </row>
    <row r="214" spans="1:2" ht="12.75">
      <c r="A214" s="99"/>
      <c r="B214" s="99"/>
    </row>
    <row r="215" spans="1:7" ht="12.75">
      <c r="A215" s="100"/>
      <c r="B215" s="100" t="s">
        <v>383</v>
      </c>
      <c r="E215" s="1" t="s">
        <v>384</v>
      </c>
      <c r="G215" s="1" t="s">
        <v>382</v>
      </c>
    </row>
    <row r="216" spans="1:2" ht="12.75">
      <c r="A216" s="100"/>
      <c r="B216" s="100"/>
    </row>
    <row r="217" spans="1:8" ht="12.75">
      <c r="A217" s="100"/>
      <c r="B217" s="100"/>
      <c r="D217" s="101"/>
      <c r="E217" s="102"/>
      <c r="F217" s="101"/>
      <c r="G217" s="103"/>
      <c r="H217" s="104"/>
    </row>
    <row r="218" spans="1:8" ht="12.75">
      <c r="A218" s="100"/>
      <c r="B218" s="100"/>
      <c r="C218" s="104"/>
      <c r="D218" s="104"/>
      <c r="E218" s="104"/>
      <c r="F218" s="104"/>
      <c r="G218" s="104"/>
      <c r="H218" s="104"/>
    </row>
    <row r="219" spans="3:9" ht="12.75">
      <c r="C219" s="105"/>
      <c r="D219" s="105"/>
      <c r="E219" s="105"/>
      <c r="F219" s="105"/>
      <c r="G219" s="105"/>
      <c r="H219" s="106"/>
      <c r="I219" s="107"/>
    </row>
  </sheetData>
  <mergeCells count="1">
    <mergeCell ref="A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9"/>
  <sheetViews>
    <sheetView workbookViewId="0" topLeftCell="A1">
      <selection activeCell="G178" sqref="G178:H178"/>
    </sheetView>
  </sheetViews>
  <sheetFormatPr defaultColWidth="9.140625" defaultRowHeight="12.75"/>
  <cols>
    <col min="1" max="1" width="5.140625" style="1" customWidth="1"/>
    <col min="2" max="2" width="49.28125" style="98" customWidth="1"/>
    <col min="3" max="3" width="8.7109375" style="1" customWidth="1"/>
    <col min="4" max="4" width="10.00390625" style="1" customWidth="1"/>
    <col min="5" max="5" width="9.8515625" style="1" customWidth="1"/>
    <col min="6" max="6" width="10.57421875" style="1" customWidth="1"/>
    <col min="7" max="7" width="9.57421875" style="1" customWidth="1"/>
    <col min="8" max="8" width="9.140625" style="1" customWidth="1"/>
  </cols>
  <sheetData>
    <row r="1" spans="2:7" ht="12.75">
      <c r="B1" s="2"/>
      <c r="C1" s="2"/>
      <c r="D1" s="2"/>
      <c r="E1" s="2"/>
      <c r="F1" s="2"/>
      <c r="G1" s="2"/>
    </row>
    <row r="2" spans="2:7" ht="12.75">
      <c r="B2" s="108" t="s">
        <v>385</v>
      </c>
      <c r="C2" s="2"/>
      <c r="D2" s="2"/>
      <c r="E2" s="2"/>
      <c r="F2" s="2"/>
      <c r="G2" s="2"/>
    </row>
    <row r="3" spans="2:7" ht="12.75">
      <c r="B3" s="3"/>
      <c r="C3" s="2"/>
      <c r="D3" s="2"/>
      <c r="E3" s="2"/>
      <c r="F3" s="2"/>
      <c r="G3" s="2"/>
    </row>
    <row r="4" spans="2:7" ht="12.75">
      <c r="B4" s="2"/>
      <c r="C4" s="2"/>
      <c r="D4" s="2"/>
      <c r="E4" s="2"/>
      <c r="F4" s="2"/>
      <c r="G4" s="2"/>
    </row>
    <row r="5" spans="1:8" ht="15">
      <c r="A5" s="110" t="s">
        <v>386</v>
      </c>
      <c r="B5" s="110"/>
      <c r="C5" s="110"/>
      <c r="D5" s="110"/>
      <c r="E5" s="110"/>
      <c r="F5" s="110"/>
      <c r="G5" s="110"/>
      <c r="H5" s="110"/>
    </row>
    <row r="6" spans="2:8" ht="15">
      <c r="B6" s="4"/>
      <c r="C6" s="4"/>
      <c r="D6" s="4"/>
      <c r="E6" s="4"/>
      <c r="F6" s="4"/>
      <c r="G6" s="4"/>
      <c r="H6" s="4"/>
    </row>
    <row r="7" spans="2:8" ht="12.75">
      <c r="B7" s="5"/>
      <c r="C7" s="5"/>
      <c r="D7" s="5"/>
      <c r="E7" s="5"/>
      <c r="F7" s="5"/>
      <c r="G7" s="5"/>
      <c r="H7" s="5"/>
    </row>
    <row r="8" spans="2:8" ht="12.75">
      <c r="B8" s="6"/>
      <c r="C8" s="6"/>
      <c r="D8" s="6"/>
      <c r="E8" s="6"/>
      <c r="F8" s="6"/>
      <c r="G8" s="6"/>
      <c r="H8" s="7" t="s">
        <v>0</v>
      </c>
    </row>
    <row r="9" spans="1:8" ht="12.75">
      <c r="A9" s="8"/>
      <c r="B9" s="8" t="s">
        <v>1</v>
      </c>
      <c r="C9" s="8"/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</row>
    <row r="10" spans="1:8" ht="38.25">
      <c r="A10" s="8"/>
      <c r="B10" s="8"/>
      <c r="C10" s="8" t="s">
        <v>8</v>
      </c>
      <c r="D10" s="11">
        <f aca="true" t="shared" si="0" ref="D10:D73">SUM(E10:H10)</f>
        <v>0</v>
      </c>
      <c r="E10" s="9"/>
      <c r="F10" s="9"/>
      <c r="G10" s="9"/>
      <c r="H10" s="9"/>
    </row>
    <row r="11" spans="1:8" ht="15.75">
      <c r="A11" s="13"/>
      <c r="B11" s="13" t="s">
        <v>9</v>
      </c>
      <c r="C11" s="8"/>
      <c r="D11" s="11">
        <f t="shared" si="0"/>
        <v>0</v>
      </c>
      <c r="E11" s="11">
        <f>SUM(E12+E174)</f>
        <v>0</v>
      </c>
      <c r="F11" s="11">
        <f>SUM(F12+F176)</f>
        <v>0</v>
      </c>
      <c r="G11" s="11">
        <f>SUM(G12+G174)</f>
        <v>0</v>
      </c>
      <c r="H11" s="11">
        <f>SUM(H12+H174)</f>
        <v>0</v>
      </c>
    </row>
    <row r="12" spans="1:8" ht="29.25">
      <c r="A12" s="15"/>
      <c r="B12" s="15" t="s">
        <v>10</v>
      </c>
      <c r="C12" s="16" t="s">
        <v>11</v>
      </c>
      <c r="D12" s="11">
        <f t="shared" si="0"/>
        <v>0</v>
      </c>
      <c r="E12" s="11">
        <f>SUM(E13+E48+E138+E159+E164)</f>
        <v>0</v>
      </c>
      <c r="F12" s="11">
        <f>SUM(F13+F48+F138+F159+F164)</f>
        <v>0</v>
      </c>
      <c r="G12" s="11">
        <f>SUM(G13+G48+G138+G159+G164)</f>
        <v>0</v>
      </c>
      <c r="H12" s="11">
        <f>SUM(H13+H138+H13+H48+H138+H159+H164)</f>
        <v>0</v>
      </c>
    </row>
    <row r="13" spans="1:8" ht="15">
      <c r="A13" s="19" t="s">
        <v>12</v>
      </c>
      <c r="B13" s="19"/>
      <c r="C13" s="20" t="s">
        <v>13</v>
      </c>
      <c r="D13" s="11">
        <f t="shared" si="0"/>
        <v>0</v>
      </c>
      <c r="E13" s="21">
        <f>SUM(E14+E32+E39)</f>
        <v>0</v>
      </c>
      <c r="F13" s="21">
        <f>SUM(F14+F32+F39)</f>
        <v>0</v>
      </c>
      <c r="G13" s="21">
        <f>SUM(G14+G32+G39)</f>
        <v>0</v>
      </c>
      <c r="H13" s="21">
        <f>SUM(H14+H32+H39)</f>
        <v>0</v>
      </c>
    </row>
    <row r="14" spans="1:8" ht="15">
      <c r="A14" s="19" t="s">
        <v>14</v>
      </c>
      <c r="B14" s="23"/>
      <c r="C14" s="20" t="s">
        <v>15</v>
      </c>
      <c r="D14" s="11">
        <f t="shared" si="0"/>
        <v>0</v>
      </c>
      <c r="E14" s="21">
        <f>SUM(E15:E31)</f>
        <v>0</v>
      </c>
      <c r="F14" s="21">
        <f>SUM(F15:F31)</f>
        <v>0</v>
      </c>
      <c r="G14" s="21">
        <f>SUM(G15:G31)</f>
        <v>0</v>
      </c>
      <c r="H14" s="21">
        <f>SUM(H15:H31)</f>
        <v>0</v>
      </c>
    </row>
    <row r="15" spans="1:8" ht="14.25">
      <c r="A15" s="25"/>
      <c r="B15" s="26" t="s">
        <v>16</v>
      </c>
      <c r="C15" s="27" t="s">
        <v>17</v>
      </c>
      <c r="D15" s="11">
        <f t="shared" si="0"/>
        <v>0</v>
      </c>
      <c r="E15" s="28"/>
      <c r="F15" s="29"/>
      <c r="G15" s="29"/>
      <c r="H15" s="29"/>
    </row>
    <row r="16" spans="1:8" ht="14.25">
      <c r="A16" s="25"/>
      <c r="B16" s="26" t="s">
        <v>18</v>
      </c>
      <c r="C16" s="27" t="s">
        <v>19</v>
      </c>
      <c r="D16" s="11">
        <f t="shared" si="0"/>
        <v>0</v>
      </c>
      <c r="E16" s="28"/>
      <c r="F16" s="29"/>
      <c r="G16" s="29"/>
      <c r="H16" s="29"/>
    </row>
    <row r="17" spans="1:8" ht="14.25">
      <c r="A17" s="25"/>
      <c r="B17" s="26" t="s">
        <v>20</v>
      </c>
      <c r="C17" s="27" t="s">
        <v>21</v>
      </c>
      <c r="D17" s="11">
        <f t="shared" si="0"/>
        <v>0</v>
      </c>
      <c r="E17" s="28"/>
      <c r="F17" s="29"/>
      <c r="G17" s="29"/>
      <c r="H17" s="29"/>
    </row>
    <row r="18" spans="1:8" ht="14.25">
      <c r="A18" s="25"/>
      <c r="B18" s="26" t="s">
        <v>22</v>
      </c>
      <c r="C18" s="27" t="s">
        <v>23</v>
      </c>
      <c r="D18" s="11">
        <f t="shared" si="0"/>
        <v>0</v>
      </c>
      <c r="E18" s="28"/>
      <c r="F18" s="29"/>
      <c r="G18" s="29"/>
      <c r="H18" s="29"/>
    </row>
    <row r="19" spans="1:8" ht="14.25">
      <c r="A19" s="25"/>
      <c r="B19" s="26" t="s">
        <v>24</v>
      </c>
      <c r="C19" s="27" t="s">
        <v>25</v>
      </c>
      <c r="D19" s="11">
        <f t="shared" si="0"/>
        <v>0</v>
      </c>
      <c r="E19" s="28"/>
      <c r="F19" s="29"/>
      <c r="G19" s="29"/>
      <c r="H19" s="29"/>
    </row>
    <row r="20" spans="1:8" ht="14.25">
      <c r="A20" s="25"/>
      <c r="B20" s="26" t="s">
        <v>26</v>
      </c>
      <c r="C20" s="27" t="s">
        <v>27</v>
      </c>
      <c r="D20" s="11">
        <f t="shared" si="0"/>
        <v>0</v>
      </c>
      <c r="E20" s="28"/>
      <c r="F20" s="29"/>
      <c r="G20" s="29"/>
      <c r="H20" s="29"/>
    </row>
    <row r="21" spans="1:8" ht="14.25">
      <c r="A21" s="25"/>
      <c r="B21" s="26" t="s">
        <v>28</v>
      </c>
      <c r="C21" s="27" t="s">
        <v>29</v>
      </c>
      <c r="D21" s="11">
        <f t="shared" si="0"/>
        <v>0</v>
      </c>
      <c r="E21" s="28"/>
      <c r="F21" s="29"/>
      <c r="G21" s="29"/>
      <c r="H21" s="29"/>
    </row>
    <row r="22" spans="1:8" ht="14.25">
      <c r="A22" s="25"/>
      <c r="B22" s="26" t="s">
        <v>30</v>
      </c>
      <c r="C22" s="27" t="s">
        <v>31</v>
      </c>
      <c r="D22" s="11">
        <f t="shared" si="0"/>
        <v>0</v>
      </c>
      <c r="E22" s="28"/>
      <c r="F22" s="29"/>
      <c r="G22" s="29"/>
      <c r="H22" s="29"/>
    </row>
    <row r="23" spans="1:8" ht="14.25">
      <c r="A23" s="25"/>
      <c r="B23" s="26" t="s">
        <v>32</v>
      </c>
      <c r="C23" s="27" t="s">
        <v>33</v>
      </c>
      <c r="D23" s="11">
        <f t="shared" si="0"/>
        <v>0</v>
      </c>
      <c r="E23" s="28"/>
      <c r="F23" s="29"/>
      <c r="G23" s="29"/>
      <c r="H23" s="29"/>
    </row>
    <row r="24" spans="1:8" ht="14.25">
      <c r="A24" s="25"/>
      <c r="B24" s="26" t="s">
        <v>34</v>
      </c>
      <c r="C24" s="27" t="s">
        <v>35</v>
      </c>
      <c r="D24" s="11">
        <f t="shared" si="0"/>
        <v>0</v>
      </c>
      <c r="E24" s="28"/>
      <c r="F24" s="29"/>
      <c r="G24" s="29"/>
      <c r="H24" s="29"/>
    </row>
    <row r="25" spans="1:8" ht="14.25">
      <c r="A25" s="25"/>
      <c r="B25" s="26" t="s">
        <v>36</v>
      </c>
      <c r="C25" s="27" t="s">
        <v>37</v>
      </c>
      <c r="D25" s="11">
        <f t="shared" si="0"/>
        <v>0</v>
      </c>
      <c r="E25" s="28"/>
      <c r="F25" s="29"/>
      <c r="G25" s="29"/>
      <c r="H25" s="29"/>
    </row>
    <row r="26" spans="1:8" ht="14.25">
      <c r="A26" s="25"/>
      <c r="B26" s="26" t="s">
        <v>38</v>
      </c>
      <c r="C26" s="27" t="s">
        <v>39</v>
      </c>
      <c r="D26" s="11">
        <f t="shared" si="0"/>
        <v>0</v>
      </c>
      <c r="E26" s="28"/>
      <c r="F26" s="29"/>
      <c r="G26" s="29"/>
      <c r="H26" s="29"/>
    </row>
    <row r="27" spans="1:8" ht="14.25">
      <c r="A27" s="19"/>
      <c r="B27" s="31" t="s">
        <v>40</v>
      </c>
      <c r="C27" s="27" t="s">
        <v>41</v>
      </c>
      <c r="D27" s="11">
        <f t="shared" si="0"/>
        <v>0</v>
      </c>
      <c r="E27" s="28"/>
      <c r="F27" s="29"/>
      <c r="G27" s="29"/>
      <c r="H27" s="29"/>
    </row>
    <row r="28" spans="1:8" ht="14.25">
      <c r="A28" s="19"/>
      <c r="B28" s="31" t="s">
        <v>42</v>
      </c>
      <c r="C28" s="27" t="s">
        <v>43</v>
      </c>
      <c r="D28" s="11">
        <f t="shared" si="0"/>
        <v>0</v>
      </c>
      <c r="E28" s="28"/>
      <c r="F28" s="29"/>
      <c r="G28" s="29"/>
      <c r="H28" s="29"/>
    </row>
    <row r="29" spans="1:8" ht="14.25">
      <c r="A29" s="19"/>
      <c r="B29" s="31" t="s">
        <v>44</v>
      </c>
      <c r="C29" s="27" t="s">
        <v>45</v>
      </c>
      <c r="D29" s="11">
        <f t="shared" si="0"/>
        <v>0</v>
      </c>
      <c r="E29" s="28"/>
      <c r="F29" s="29"/>
      <c r="G29" s="29"/>
      <c r="H29" s="29"/>
    </row>
    <row r="30" spans="1:8" ht="14.25">
      <c r="A30" s="19"/>
      <c r="B30" s="31" t="s">
        <v>46</v>
      </c>
      <c r="C30" s="27" t="s">
        <v>47</v>
      </c>
      <c r="D30" s="11">
        <f t="shared" si="0"/>
        <v>0</v>
      </c>
      <c r="E30" s="28"/>
      <c r="F30" s="29"/>
      <c r="G30" s="29"/>
      <c r="H30" s="29"/>
    </row>
    <row r="31" spans="1:8" ht="14.25">
      <c r="A31" s="19"/>
      <c r="B31" s="26" t="s">
        <v>48</v>
      </c>
      <c r="C31" s="27" t="s">
        <v>49</v>
      </c>
      <c r="D31" s="11">
        <f t="shared" si="0"/>
        <v>0</v>
      </c>
      <c r="E31" s="28"/>
      <c r="F31" s="29"/>
      <c r="G31" s="29"/>
      <c r="H31" s="29"/>
    </row>
    <row r="32" spans="1:8" ht="15">
      <c r="A32" s="19" t="s">
        <v>50</v>
      </c>
      <c r="B32" s="26"/>
      <c r="C32" s="20" t="s">
        <v>51</v>
      </c>
      <c r="D32" s="11">
        <f>SUM(D38)</f>
        <v>0</v>
      </c>
      <c r="E32" s="21"/>
      <c r="F32" s="21"/>
      <c r="G32" s="21"/>
      <c r="H32" s="21">
        <f>SUM(H38)</f>
        <v>0</v>
      </c>
    </row>
    <row r="33" spans="1:8" ht="14.25">
      <c r="A33" s="19"/>
      <c r="B33" s="26" t="s">
        <v>52</v>
      </c>
      <c r="C33" s="27" t="s">
        <v>53</v>
      </c>
      <c r="D33" s="11">
        <f t="shared" si="0"/>
        <v>0</v>
      </c>
      <c r="E33" s="28"/>
      <c r="F33" s="29"/>
      <c r="G33" s="29"/>
      <c r="H33" s="29"/>
    </row>
    <row r="34" spans="1:8" ht="14.25">
      <c r="A34" s="19"/>
      <c r="B34" s="26" t="s">
        <v>54</v>
      </c>
      <c r="C34" s="27" t="s">
        <v>55</v>
      </c>
      <c r="D34" s="11">
        <f t="shared" si="0"/>
        <v>0</v>
      </c>
      <c r="E34" s="28"/>
      <c r="F34" s="29"/>
      <c r="G34" s="29"/>
      <c r="H34" s="29"/>
    </row>
    <row r="35" spans="1:8" ht="14.25">
      <c r="A35" s="19"/>
      <c r="B35" s="26" t="s">
        <v>56</v>
      </c>
      <c r="C35" s="27" t="s">
        <v>57</v>
      </c>
      <c r="D35" s="11">
        <f t="shared" si="0"/>
        <v>0</v>
      </c>
      <c r="E35" s="28"/>
      <c r="F35" s="29"/>
      <c r="G35" s="29"/>
      <c r="H35" s="29"/>
    </row>
    <row r="36" spans="1:8" ht="14.25">
      <c r="A36" s="19"/>
      <c r="B36" s="26" t="s">
        <v>58</v>
      </c>
      <c r="C36" s="27" t="s">
        <v>59</v>
      </c>
      <c r="D36" s="11">
        <f t="shared" si="0"/>
        <v>0</v>
      </c>
      <c r="E36" s="28"/>
      <c r="F36" s="29"/>
      <c r="G36" s="29"/>
      <c r="H36" s="29"/>
    </row>
    <row r="37" spans="1:8" ht="14.25">
      <c r="A37" s="19"/>
      <c r="B37" s="31" t="s">
        <v>60</v>
      </c>
      <c r="C37" s="27" t="s">
        <v>61</v>
      </c>
      <c r="D37" s="11">
        <f t="shared" si="0"/>
        <v>0</v>
      </c>
      <c r="E37" s="28"/>
      <c r="F37" s="29"/>
      <c r="G37" s="29"/>
      <c r="H37" s="29"/>
    </row>
    <row r="38" spans="1:8" ht="14.25">
      <c r="A38" s="32"/>
      <c r="B38" s="26" t="s">
        <v>62</v>
      </c>
      <c r="C38" s="27" t="s">
        <v>63</v>
      </c>
      <c r="D38" s="11">
        <f t="shared" si="0"/>
        <v>0</v>
      </c>
      <c r="E38" s="28"/>
      <c r="F38" s="29"/>
      <c r="G38" s="29"/>
      <c r="H38" s="29"/>
    </row>
    <row r="39" spans="1:8" ht="15">
      <c r="A39" s="33" t="s">
        <v>64</v>
      </c>
      <c r="B39" s="34"/>
      <c r="C39" s="20" t="s">
        <v>65</v>
      </c>
      <c r="D39" s="11">
        <f>SUM(D40:D46)</f>
        <v>0</v>
      </c>
      <c r="E39" s="21">
        <f>SUM(E40:E46)</f>
        <v>0</v>
      </c>
      <c r="F39" s="21">
        <f>SUM(F40:F46)</f>
        <v>0</v>
      </c>
      <c r="G39" s="21">
        <f>SUM(G40:G46)</f>
        <v>0</v>
      </c>
      <c r="H39" s="21">
        <f>SUM(H40:H46)</f>
        <v>0</v>
      </c>
    </row>
    <row r="40" spans="1:8" ht="14.25">
      <c r="A40" s="23"/>
      <c r="B40" s="35" t="s">
        <v>66</v>
      </c>
      <c r="C40" s="36" t="s">
        <v>67</v>
      </c>
      <c r="D40" s="11">
        <f t="shared" si="0"/>
        <v>0</v>
      </c>
      <c r="E40" s="28"/>
      <c r="F40" s="29"/>
      <c r="G40" s="29"/>
      <c r="H40" s="29"/>
    </row>
    <row r="41" spans="1:8" ht="14.25">
      <c r="A41" s="38"/>
      <c r="B41" s="34" t="s">
        <v>68</v>
      </c>
      <c r="C41" s="36" t="s">
        <v>69</v>
      </c>
      <c r="D41" s="11">
        <f t="shared" si="0"/>
        <v>0</v>
      </c>
      <c r="E41" s="28"/>
      <c r="F41" s="29"/>
      <c r="G41" s="29"/>
      <c r="H41" s="29"/>
    </row>
    <row r="42" spans="1:8" ht="14.25">
      <c r="A42" s="38"/>
      <c r="B42" s="34" t="s">
        <v>70</v>
      </c>
      <c r="C42" s="36" t="s">
        <v>71</v>
      </c>
      <c r="D42" s="11">
        <f t="shared" si="0"/>
        <v>0</v>
      </c>
      <c r="E42" s="28"/>
      <c r="F42" s="29"/>
      <c r="G42" s="29"/>
      <c r="H42" s="29"/>
    </row>
    <row r="43" spans="1:8" ht="25.5">
      <c r="A43" s="38"/>
      <c r="B43" s="40" t="s">
        <v>72</v>
      </c>
      <c r="C43" s="36" t="s">
        <v>73</v>
      </c>
      <c r="D43" s="11">
        <f t="shared" si="0"/>
        <v>0</v>
      </c>
      <c r="E43" s="28"/>
      <c r="F43" s="29"/>
      <c r="G43" s="29"/>
      <c r="H43" s="29"/>
    </row>
    <row r="44" spans="1:8" ht="25.5">
      <c r="A44" s="38"/>
      <c r="B44" s="40" t="s">
        <v>74</v>
      </c>
      <c r="C44" s="36" t="s">
        <v>75</v>
      </c>
      <c r="D44" s="11">
        <f t="shared" si="0"/>
        <v>0</v>
      </c>
      <c r="E44" s="28"/>
      <c r="F44" s="29"/>
      <c r="G44" s="29"/>
      <c r="H44" s="29"/>
    </row>
    <row r="45" spans="1:8" ht="14.25">
      <c r="A45" s="38"/>
      <c r="B45" s="34" t="s">
        <v>76</v>
      </c>
      <c r="C45" s="36" t="s">
        <v>77</v>
      </c>
      <c r="D45" s="11">
        <f t="shared" si="0"/>
        <v>0</v>
      </c>
      <c r="E45" s="28"/>
      <c r="F45" s="29"/>
      <c r="G45" s="29"/>
      <c r="H45" s="29"/>
    </row>
    <row r="46" spans="1:8" ht="14.25">
      <c r="A46" s="38"/>
      <c r="B46" s="34" t="s">
        <v>78</v>
      </c>
      <c r="C46" s="36" t="s">
        <v>79</v>
      </c>
      <c r="D46" s="11">
        <f t="shared" si="0"/>
        <v>0</v>
      </c>
      <c r="E46" s="28"/>
      <c r="F46" s="29"/>
      <c r="G46" s="29"/>
      <c r="H46" s="29"/>
    </row>
    <row r="47" spans="1:8" ht="12.75">
      <c r="A47" s="41"/>
      <c r="B47" s="42"/>
      <c r="C47" s="43"/>
      <c r="D47" s="11">
        <f t="shared" si="0"/>
        <v>0</v>
      </c>
      <c r="E47" s="21"/>
      <c r="F47" s="21"/>
      <c r="G47" s="21"/>
      <c r="H47" s="21"/>
    </row>
    <row r="48" spans="1:8" ht="15">
      <c r="A48" s="44" t="s">
        <v>80</v>
      </c>
      <c r="B48" s="38"/>
      <c r="C48" s="20" t="s">
        <v>81</v>
      </c>
      <c r="D48" s="11">
        <f t="shared" si="0"/>
        <v>0</v>
      </c>
      <c r="E48" s="21">
        <f>SUM(E49+E60+E61+E64+E69+E73+E78+E80+E81+E96)</f>
        <v>0</v>
      </c>
      <c r="F48" s="21">
        <f>SUM(F49+F60+F61+F64+F69+F73+F78+F80+F81+F96)</f>
        <v>0</v>
      </c>
      <c r="G48" s="21">
        <f>SUM(G49+G60+G61+G64+G69+G73+G78+G80+G81+G96)</f>
        <v>0</v>
      </c>
      <c r="H48" s="21">
        <f>SUM(H49+H60+H61+H64+H69+H73+H78+H80+H81+H96)</f>
        <v>0</v>
      </c>
    </row>
    <row r="49" spans="1:8" ht="15">
      <c r="A49" s="45" t="s">
        <v>82</v>
      </c>
      <c r="B49" s="46"/>
      <c r="C49" s="20" t="s">
        <v>83</v>
      </c>
      <c r="D49" s="11">
        <f t="shared" si="0"/>
        <v>0</v>
      </c>
      <c r="E49" s="21">
        <f>SUM(E50:E59)</f>
        <v>0</v>
      </c>
      <c r="F49" s="21">
        <f>SUM(F50:F59)</f>
        <v>0</v>
      </c>
      <c r="G49" s="21">
        <f>SUM(G50:G59)</f>
        <v>0</v>
      </c>
      <c r="H49" s="21">
        <f>SUM(H50:H59)</f>
        <v>0</v>
      </c>
    </row>
    <row r="50" spans="1:8" ht="14.25">
      <c r="A50" s="38"/>
      <c r="B50" s="34" t="s">
        <v>84</v>
      </c>
      <c r="C50" s="36" t="s">
        <v>85</v>
      </c>
      <c r="D50" s="11">
        <f t="shared" si="0"/>
        <v>0</v>
      </c>
      <c r="E50" s="28"/>
      <c r="F50" s="28"/>
      <c r="G50" s="28"/>
      <c r="H50" s="28"/>
    </row>
    <row r="51" spans="1:8" ht="14.25">
      <c r="A51" s="38"/>
      <c r="B51" s="34" t="s">
        <v>86</v>
      </c>
      <c r="C51" s="36" t="s">
        <v>87</v>
      </c>
      <c r="D51" s="11">
        <f t="shared" si="0"/>
        <v>0</v>
      </c>
      <c r="E51" s="28"/>
      <c r="F51" s="28"/>
      <c r="G51" s="28"/>
      <c r="H51" s="28"/>
    </row>
    <row r="52" spans="1:8" ht="14.25">
      <c r="A52" s="38"/>
      <c r="B52" s="34" t="s">
        <v>88</v>
      </c>
      <c r="C52" s="36" t="s">
        <v>89</v>
      </c>
      <c r="D52" s="11">
        <f t="shared" si="0"/>
        <v>0</v>
      </c>
      <c r="E52" s="28"/>
      <c r="F52" s="28"/>
      <c r="G52" s="28"/>
      <c r="H52" s="28"/>
    </row>
    <row r="53" spans="1:8" ht="14.25">
      <c r="A53" s="38"/>
      <c r="B53" s="34" t="s">
        <v>90</v>
      </c>
      <c r="C53" s="36" t="s">
        <v>91</v>
      </c>
      <c r="D53" s="11">
        <f t="shared" si="0"/>
        <v>0</v>
      </c>
      <c r="E53" s="28"/>
      <c r="F53" s="28"/>
      <c r="G53" s="28"/>
      <c r="H53" s="28"/>
    </row>
    <row r="54" spans="1:8" ht="14.25">
      <c r="A54" s="38"/>
      <c r="B54" s="34" t="s">
        <v>92</v>
      </c>
      <c r="C54" s="36" t="s">
        <v>93</v>
      </c>
      <c r="D54" s="11">
        <f t="shared" si="0"/>
        <v>0</v>
      </c>
      <c r="E54" s="28"/>
      <c r="F54" s="28"/>
      <c r="G54" s="28"/>
      <c r="H54" s="28"/>
    </row>
    <row r="55" spans="1:8" ht="14.25">
      <c r="A55" s="38"/>
      <c r="B55" s="34" t="s">
        <v>94</v>
      </c>
      <c r="C55" s="36" t="s">
        <v>95</v>
      </c>
      <c r="D55" s="11">
        <f t="shared" si="0"/>
        <v>0</v>
      </c>
      <c r="E55" s="28"/>
      <c r="F55" s="28"/>
      <c r="G55" s="28"/>
      <c r="H55" s="28"/>
    </row>
    <row r="56" spans="1:8" ht="14.25">
      <c r="A56" s="38"/>
      <c r="B56" s="34" t="s">
        <v>96</v>
      </c>
      <c r="C56" s="36" t="s">
        <v>97</v>
      </c>
      <c r="D56" s="11">
        <f t="shared" si="0"/>
        <v>0</v>
      </c>
      <c r="E56" s="28"/>
      <c r="F56" s="28"/>
      <c r="G56" s="28"/>
      <c r="H56" s="28"/>
    </row>
    <row r="57" spans="1:8" ht="14.25">
      <c r="A57" s="38"/>
      <c r="B57" s="34" t="s">
        <v>98</v>
      </c>
      <c r="C57" s="36" t="s">
        <v>99</v>
      </c>
      <c r="D57" s="11">
        <f t="shared" si="0"/>
        <v>0</v>
      </c>
      <c r="E57" s="28"/>
      <c r="F57" s="28"/>
      <c r="G57" s="28"/>
      <c r="H57" s="28"/>
    </row>
    <row r="58" spans="1:8" ht="14.25">
      <c r="A58" s="38"/>
      <c r="B58" s="48" t="s">
        <v>100</v>
      </c>
      <c r="C58" s="36" t="s">
        <v>101</v>
      </c>
      <c r="D58" s="11">
        <f t="shared" si="0"/>
        <v>0</v>
      </c>
      <c r="E58" s="28"/>
      <c r="F58" s="28"/>
      <c r="G58" s="28"/>
      <c r="H58" s="28"/>
    </row>
    <row r="59" spans="1:8" ht="14.25">
      <c r="A59" s="38"/>
      <c r="B59" s="34" t="s">
        <v>102</v>
      </c>
      <c r="C59" s="36" t="s">
        <v>103</v>
      </c>
      <c r="D59" s="11">
        <f t="shared" si="0"/>
        <v>0</v>
      </c>
      <c r="E59" s="28"/>
      <c r="F59" s="28"/>
      <c r="G59" s="28"/>
      <c r="H59" s="28"/>
    </row>
    <row r="60" spans="1:8" ht="15">
      <c r="A60" s="19" t="s">
        <v>104</v>
      </c>
      <c r="B60" s="46"/>
      <c r="C60" s="20" t="s">
        <v>105</v>
      </c>
      <c r="D60" s="11">
        <f t="shared" si="0"/>
        <v>0</v>
      </c>
      <c r="E60" s="28"/>
      <c r="F60" s="28"/>
      <c r="G60" s="28"/>
      <c r="H60" s="28"/>
    </row>
    <row r="61" spans="1:8" ht="15">
      <c r="A61" s="19" t="s">
        <v>106</v>
      </c>
      <c r="B61" s="25"/>
      <c r="C61" s="20" t="s">
        <v>107</v>
      </c>
      <c r="D61" s="11">
        <f t="shared" si="0"/>
        <v>0</v>
      </c>
      <c r="E61" s="28">
        <f>SUM(E62+E63)</f>
        <v>0</v>
      </c>
      <c r="F61" s="28">
        <f>SUM(F62+F63)</f>
        <v>0</v>
      </c>
      <c r="G61" s="28">
        <f>SUM(G62+G63)</f>
        <v>0</v>
      </c>
      <c r="H61" s="28">
        <f>SUM(H62+H63)</f>
        <v>0</v>
      </c>
    </row>
    <row r="62" spans="1:8" ht="14.25">
      <c r="A62" s="23"/>
      <c r="B62" s="48" t="s">
        <v>108</v>
      </c>
      <c r="C62" s="36" t="s">
        <v>109</v>
      </c>
      <c r="D62" s="11">
        <f t="shared" si="0"/>
        <v>0</v>
      </c>
      <c r="E62" s="28"/>
      <c r="F62" s="28"/>
      <c r="G62" s="28"/>
      <c r="H62" s="28"/>
    </row>
    <row r="63" spans="1:8" ht="14.25">
      <c r="A63" s="23"/>
      <c r="B63" s="48" t="s">
        <v>110</v>
      </c>
      <c r="C63" s="36" t="s">
        <v>111</v>
      </c>
      <c r="D63" s="11">
        <f t="shared" si="0"/>
        <v>0</v>
      </c>
      <c r="E63" s="28"/>
      <c r="F63" s="28"/>
      <c r="G63" s="28"/>
      <c r="H63" s="28"/>
    </row>
    <row r="64" spans="1:8" ht="15">
      <c r="A64" s="19" t="s">
        <v>112</v>
      </c>
      <c r="B64" s="25"/>
      <c r="C64" s="20" t="s">
        <v>113</v>
      </c>
      <c r="D64" s="11">
        <f t="shared" si="0"/>
        <v>0</v>
      </c>
      <c r="E64" s="28">
        <f>SUM(E65:E68)</f>
        <v>0</v>
      </c>
      <c r="F64" s="28">
        <f>SUM(F65:F68)</f>
        <v>0</v>
      </c>
      <c r="G64" s="28">
        <f>SUM(G65:G68)</f>
        <v>0</v>
      </c>
      <c r="H64" s="28">
        <f>SUM(H65:H68)</f>
        <v>0</v>
      </c>
    </row>
    <row r="65" spans="1:8" ht="14.25">
      <c r="A65" s="38"/>
      <c r="B65" s="34" t="s">
        <v>114</v>
      </c>
      <c r="C65" s="36" t="s">
        <v>115</v>
      </c>
      <c r="D65" s="11">
        <f t="shared" si="0"/>
        <v>0</v>
      </c>
      <c r="E65" s="28"/>
      <c r="F65" s="28"/>
      <c r="G65" s="28"/>
      <c r="H65" s="28"/>
    </row>
    <row r="66" spans="1:8" ht="14.25">
      <c r="A66" s="38"/>
      <c r="B66" s="34" t="s">
        <v>116</v>
      </c>
      <c r="C66" s="36" t="s">
        <v>117</v>
      </c>
      <c r="D66" s="11">
        <f t="shared" si="0"/>
        <v>0</v>
      </c>
      <c r="E66" s="28"/>
      <c r="F66" s="28"/>
      <c r="G66" s="28"/>
      <c r="H66" s="28"/>
    </row>
    <row r="67" spans="1:8" ht="14.25">
      <c r="A67" s="38"/>
      <c r="B67" s="34" t="s">
        <v>118</v>
      </c>
      <c r="C67" s="36" t="s">
        <v>119</v>
      </c>
      <c r="D67" s="11">
        <f t="shared" si="0"/>
        <v>0</v>
      </c>
      <c r="E67" s="28"/>
      <c r="F67" s="28"/>
      <c r="G67" s="28"/>
      <c r="H67" s="28"/>
    </row>
    <row r="68" spans="1:8" ht="14.25">
      <c r="A68" s="38"/>
      <c r="B68" s="34" t="s">
        <v>120</v>
      </c>
      <c r="C68" s="36" t="s">
        <v>121</v>
      </c>
      <c r="D68" s="11">
        <f t="shared" si="0"/>
        <v>0</v>
      </c>
      <c r="E68" s="28"/>
      <c r="F68" s="28"/>
      <c r="G68" s="28"/>
      <c r="H68" s="28"/>
    </row>
    <row r="69" spans="1:8" ht="15">
      <c r="A69" s="49" t="s">
        <v>122</v>
      </c>
      <c r="B69" s="25"/>
      <c r="C69" s="20" t="s">
        <v>123</v>
      </c>
      <c r="D69" s="11">
        <f t="shared" si="0"/>
        <v>0</v>
      </c>
      <c r="E69" s="28">
        <f>SUM(E70:E73)</f>
        <v>0</v>
      </c>
      <c r="F69" s="28">
        <f>SUM(F70:F73)</f>
        <v>0</v>
      </c>
      <c r="G69" s="28">
        <f>SUM(G70:G73)</f>
        <v>0</v>
      </c>
      <c r="H69" s="28">
        <f>SUM(H70:H73)</f>
        <v>0</v>
      </c>
    </row>
    <row r="70" spans="1:8" ht="14.25">
      <c r="A70" s="38"/>
      <c r="B70" s="34" t="s">
        <v>124</v>
      </c>
      <c r="C70" s="36" t="s">
        <v>125</v>
      </c>
      <c r="D70" s="11">
        <f t="shared" si="0"/>
        <v>0</v>
      </c>
      <c r="E70" s="28"/>
      <c r="F70" s="28"/>
      <c r="G70" s="28"/>
      <c r="H70" s="28"/>
    </row>
    <row r="71" spans="1:8" ht="14.25">
      <c r="A71" s="38"/>
      <c r="B71" s="34" t="s">
        <v>126</v>
      </c>
      <c r="C71" s="36" t="s">
        <v>127</v>
      </c>
      <c r="D71" s="11">
        <f t="shared" si="0"/>
        <v>0</v>
      </c>
      <c r="E71" s="28"/>
      <c r="F71" s="28"/>
      <c r="G71" s="28"/>
      <c r="H71" s="28"/>
    </row>
    <row r="72" spans="1:8" ht="14.25">
      <c r="A72" s="38"/>
      <c r="B72" s="34" t="s">
        <v>128</v>
      </c>
      <c r="C72" s="36" t="s">
        <v>129</v>
      </c>
      <c r="D72" s="11">
        <f t="shared" si="0"/>
        <v>0</v>
      </c>
      <c r="E72" s="28"/>
      <c r="F72" s="28"/>
      <c r="G72" s="28"/>
      <c r="H72" s="28"/>
    </row>
    <row r="73" spans="1:8" ht="15">
      <c r="A73" s="50" t="s">
        <v>130</v>
      </c>
      <c r="B73" s="25"/>
      <c r="C73" s="20" t="s">
        <v>131</v>
      </c>
      <c r="D73" s="11">
        <f t="shared" si="0"/>
        <v>0</v>
      </c>
      <c r="E73" s="28">
        <f>SUM(E74+E75)</f>
        <v>0</v>
      </c>
      <c r="F73" s="28">
        <f>SUM(F74+F75)</f>
        <v>0</v>
      </c>
      <c r="G73" s="28">
        <f>SUM(G74+G75)</f>
        <v>0</v>
      </c>
      <c r="H73" s="28">
        <f>SUM(H74+H75)</f>
        <v>0</v>
      </c>
    </row>
    <row r="74" spans="1:8" ht="14.25">
      <c r="A74" s="38"/>
      <c r="B74" s="34" t="s">
        <v>132</v>
      </c>
      <c r="C74" s="36" t="s">
        <v>133</v>
      </c>
      <c r="D74" s="11">
        <f aca="true" t="shared" si="1" ref="D74:D137">SUM(E74:H74)</f>
        <v>0</v>
      </c>
      <c r="E74" s="28"/>
      <c r="F74" s="28"/>
      <c r="G74" s="28"/>
      <c r="H74" s="28"/>
    </row>
    <row r="75" spans="1:8" ht="14.25">
      <c r="A75" s="38"/>
      <c r="B75" s="34" t="s">
        <v>134</v>
      </c>
      <c r="C75" s="36" t="s">
        <v>135</v>
      </c>
      <c r="D75" s="11">
        <f t="shared" si="1"/>
        <v>0</v>
      </c>
      <c r="E75" s="28"/>
      <c r="F75" s="28"/>
      <c r="G75" s="28"/>
      <c r="H75" s="28"/>
    </row>
    <row r="76" spans="1:8" ht="15">
      <c r="A76" s="19" t="s">
        <v>136</v>
      </c>
      <c r="B76" s="19"/>
      <c r="C76" s="20" t="s">
        <v>137</v>
      </c>
      <c r="D76" s="11">
        <f t="shared" si="1"/>
        <v>0</v>
      </c>
      <c r="E76" s="28"/>
      <c r="F76" s="28"/>
      <c r="G76" s="28"/>
      <c r="H76" s="28"/>
    </row>
    <row r="77" spans="1:8" ht="15">
      <c r="A77" s="19" t="s">
        <v>138</v>
      </c>
      <c r="B77" s="19"/>
      <c r="C77" s="20" t="s">
        <v>139</v>
      </c>
      <c r="D77" s="11">
        <f t="shared" si="1"/>
        <v>0</v>
      </c>
      <c r="E77" s="28"/>
      <c r="F77" s="28"/>
      <c r="G77" s="28"/>
      <c r="H77" s="28"/>
    </row>
    <row r="78" spans="1:8" ht="15">
      <c r="A78" s="19" t="s">
        <v>140</v>
      </c>
      <c r="B78" s="25"/>
      <c r="C78" s="20" t="s">
        <v>141</v>
      </c>
      <c r="D78" s="11">
        <f t="shared" si="1"/>
        <v>0</v>
      </c>
      <c r="E78" s="28"/>
      <c r="F78" s="28"/>
      <c r="G78" s="28"/>
      <c r="H78" s="28"/>
    </row>
    <row r="79" spans="1:8" ht="15">
      <c r="A79" s="19" t="s">
        <v>142</v>
      </c>
      <c r="B79" s="25"/>
      <c r="C79" s="20" t="s">
        <v>143</v>
      </c>
      <c r="D79" s="11">
        <f t="shared" si="1"/>
        <v>0</v>
      </c>
      <c r="E79" s="28"/>
      <c r="F79" s="28"/>
      <c r="G79" s="28"/>
      <c r="H79" s="28"/>
    </row>
    <row r="80" spans="1:8" ht="15">
      <c r="A80" s="19" t="s">
        <v>144</v>
      </c>
      <c r="B80" s="25"/>
      <c r="C80" s="20" t="s">
        <v>145</v>
      </c>
      <c r="D80" s="11">
        <f t="shared" si="1"/>
        <v>0</v>
      </c>
      <c r="E80" s="28"/>
      <c r="F80" s="28"/>
      <c r="G80" s="28"/>
      <c r="H80" s="28"/>
    </row>
    <row r="81" spans="1:8" ht="15">
      <c r="A81" s="19" t="s">
        <v>146</v>
      </c>
      <c r="B81" s="25"/>
      <c r="C81" s="20" t="s">
        <v>147</v>
      </c>
      <c r="D81" s="11">
        <f t="shared" si="1"/>
        <v>0</v>
      </c>
      <c r="E81" s="28"/>
      <c r="F81" s="28"/>
      <c r="G81" s="28"/>
      <c r="H81" s="28"/>
    </row>
    <row r="82" spans="1:8" ht="15">
      <c r="A82" s="19" t="s">
        <v>148</v>
      </c>
      <c r="B82" s="25"/>
      <c r="C82" s="20" t="s">
        <v>149</v>
      </c>
      <c r="D82" s="11">
        <f t="shared" si="1"/>
        <v>0</v>
      </c>
      <c r="E82" s="21"/>
      <c r="F82" s="21"/>
      <c r="G82" s="21"/>
      <c r="H82" s="21"/>
    </row>
    <row r="83" spans="1:8" ht="15">
      <c r="A83" s="19" t="s">
        <v>150</v>
      </c>
      <c r="B83" s="25"/>
      <c r="C83" s="20" t="s">
        <v>151</v>
      </c>
      <c r="D83" s="11">
        <f t="shared" si="1"/>
        <v>0</v>
      </c>
      <c r="E83" s="21"/>
      <c r="F83" s="21"/>
      <c r="G83" s="21"/>
      <c r="H83" s="21"/>
    </row>
    <row r="84" spans="1:8" ht="15">
      <c r="A84" s="19" t="s">
        <v>152</v>
      </c>
      <c r="B84" s="25"/>
      <c r="C84" s="20" t="s">
        <v>153</v>
      </c>
      <c r="D84" s="11">
        <f t="shared" si="1"/>
        <v>0</v>
      </c>
      <c r="E84" s="21"/>
      <c r="F84" s="21"/>
      <c r="G84" s="21"/>
      <c r="H84" s="21"/>
    </row>
    <row r="85" spans="1:8" ht="18" customHeight="1">
      <c r="A85" s="53" t="s">
        <v>154</v>
      </c>
      <c r="B85" s="53"/>
      <c r="C85" s="20" t="s">
        <v>155</v>
      </c>
      <c r="D85" s="11">
        <f t="shared" si="1"/>
        <v>0</v>
      </c>
      <c r="E85" s="21"/>
      <c r="F85" s="21"/>
      <c r="G85" s="21"/>
      <c r="H85" s="21"/>
    </row>
    <row r="86" spans="1:8" ht="15">
      <c r="A86" s="19" t="s">
        <v>156</v>
      </c>
      <c r="B86" s="25"/>
      <c r="C86" s="20" t="s">
        <v>157</v>
      </c>
      <c r="D86" s="11">
        <f t="shared" si="1"/>
        <v>0</v>
      </c>
      <c r="E86" s="21"/>
      <c r="F86" s="21"/>
      <c r="G86" s="21"/>
      <c r="H86" s="21"/>
    </row>
    <row r="87" spans="1:8" ht="15">
      <c r="A87" s="19" t="s">
        <v>158</v>
      </c>
      <c r="B87" s="25"/>
      <c r="C87" s="20" t="s">
        <v>159</v>
      </c>
      <c r="D87" s="11">
        <f t="shared" si="1"/>
        <v>0</v>
      </c>
      <c r="E87" s="21"/>
      <c r="F87" s="21"/>
      <c r="G87" s="21"/>
      <c r="H87" s="21"/>
    </row>
    <row r="88" spans="1:8" ht="15">
      <c r="A88" s="19" t="s">
        <v>160</v>
      </c>
      <c r="B88" s="25"/>
      <c r="C88" s="20" t="s">
        <v>161</v>
      </c>
      <c r="D88" s="11">
        <f t="shared" si="1"/>
        <v>0</v>
      </c>
      <c r="E88" s="21"/>
      <c r="F88" s="21"/>
      <c r="G88" s="21"/>
      <c r="H88" s="21"/>
    </row>
    <row r="89" spans="1:8" ht="15">
      <c r="A89" s="19" t="s">
        <v>162</v>
      </c>
      <c r="B89" s="25"/>
      <c r="C89" s="20" t="s">
        <v>163</v>
      </c>
      <c r="D89" s="11">
        <f t="shared" si="1"/>
        <v>0</v>
      </c>
      <c r="E89" s="21"/>
      <c r="F89" s="21"/>
      <c r="G89" s="21"/>
      <c r="H89" s="21"/>
    </row>
    <row r="90" spans="1:8" ht="15">
      <c r="A90" s="19" t="s">
        <v>164</v>
      </c>
      <c r="B90" s="25"/>
      <c r="C90" s="20" t="s">
        <v>165</v>
      </c>
      <c r="D90" s="11">
        <f t="shared" si="1"/>
        <v>0</v>
      </c>
      <c r="E90" s="21"/>
      <c r="F90" s="21"/>
      <c r="G90" s="21"/>
      <c r="H90" s="21"/>
    </row>
    <row r="91" spans="1:8" ht="14.25">
      <c r="A91" s="19"/>
      <c r="B91" s="31" t="s">
        <v>166</v>
      </c>
      <c r="C91" s="27" t="s">
        <v>167</v>
      </c>
      <c r="D91" s="11">
        <f t="shared" si="1"/>
        <v>0</v>
      </c>
      <c r="E91" s="29"/>
      <c r="F91" s="29"/>
      <c r="G91" s="29"/>
      <c r="H91" s="29"/>
    </row>
    <row r="92" spans="1:8" ht="14.25">
      <c r="A92" s="19"/>
      <c r="B92" s="31" t="s">
        <v>168</v>
      </c>
      <c r="C92" s="27" t="s">
        <v>169</v>
      </c>
      <c r="D92" s="11">
        <f t="shared" si="1"/>
        <v>0</v>
      </c>
      <c r="E92" s="29"/>
      <c r="F92" s="29"/>
      <c r="G92" s="29"/>
      <c r="H92" s="29"/>
    </row>
    <row r="93" spans="1:8" ht="14.25">
      <c r="A93" s="19"/>
      <c r="B93" s="31" t="s">
        <v>170</v>
      </c>
      <c r="C93" s="27" t="s">
        <v>171</v>
      </c>
      <c r="D93" s="11">
        <f t="shared" si="1"/>
        <v>0</v>
      </c>
      <c r="E93" s="29"/>
      <c r="F93" s="29"/>
      <c r="G93" s="29"/>
      <c r="H93" s="29"/>
    </row>
    <row r="94" spans="1:8" ht="38.25" customHeight="1">
      <c r="A94" s="111" t="s">
        <v>172</v>
      </c>
      <c r="B94" s="112"/>
      <c r="C94" s="20" t="s">
        <v>173</v>
      </c>
      <c r="D94" s="11">
        <f t="shared" si="1"/>
        <v>0</v>
      </c>
      <c r="E94" s="21"/>
      <c r="F94" s="21"/>
      <c r="G94" s="21"/>
      <c r="H94" s="21"/>
    </row>
    <row r="95" spans="1:8" ht="20.25" customHeight="1">
      <c r="A95" s="19" t="s">
        <v>174</v>
      </c>
      <c r="B95" s="19"/>
      <c r="C95" s="20" t="s">
        <v>175</v>
      </c>
      <c r="D95" s="11">
        <f t="shared" si="1"/>
        <v>0</v>
      </c>
      <c r="E95" s="21"/>
      <c r="F95" s="21"/>
      <c r="G95" s="21"/>
      <c r="H95" s="21"/>
    </row>
    <row r="96" spans="1:8" ht="15">
      <c r="A96" s="19" t="s">
        <v>176</v>
      </c>
      <c r="B96" s="25"/>
      <c r="C96" s="20" t="s">
        <v>177</v>
      </c>
      <c r="D96" s="11">
        <f t="shared" si="1"/>
        <v>0</v>
      </c>
      <c r="E96" s="21">
        <f>SUM(E97:E100)</f>
        <v>0</v>
      </c>
      <c r="F96" s="21">
        <f>SUM(F97:F100)</f>
        <v>0</v>
      </c>
      <c r="G96" s="21">
        <f>SUM(G97:G100)</f>
        <v>0</v>
      </c>
      <c r="H96" s="21">
        <f>SUM(H97:H100)</f>
        <v>0</v>
      </c>
    </row>
    <row r="97" spans="1:8" ht="14.25">
      <c r="A97" s="19"/>
      <c r="B97" s="34" t="s">
        <v>178</v>
      </c>
      <c r="C97" s="36" t="s">
        <v>179</v>
      </c>
      <c r="D97" s="11">
        <f t="shared" si="1"/>
        <v>0</v>
      </c>
      <c r="E97" s="29"/>
      <c r="F97" s="29"/>
      <c r="G97" s="29"/>
      <c r="H97" s="29"/>
    </row>
    <row r="98" spans="1:8" ht="14.25">
      <c r="A98" s="38"/>
      <c r="B98" s="34" t="s">
        <v>180</v>
      </c>
      <c r="C98" s="36" t="s">
        <v>181</v>
      </c>
      <c r="D98" s="11">
        <f t="shared" si="1"/>
        <v>0</v>
      </c>
      <c r="E98" s="29"/>
      <c r="F98" s="29"/>
      <c r="G98" s="29"/>
      <c r="H98" s="29"/>
    </row>
    <row r="99" spans="1:8" ht="14.25">
      <c r="A99" s="38"/>
      <c r="B99" s="34" t="s">
        <v>182</v>
      </c>
      <c r="C99" s="36" t="s">
        <v>183</v>
      </c>
      <c r="D99" s="11">
        <f t="shared" si="1"/>
        <v>0</v>
      </c>
      <c r="E99" s="29"/>
      <c r="F99" s="29"/>
      <c r="G99" s="29"/>
      <c r="H99" s="29"/>
    </row>
    <row r="100" spans="1:8" ht="14.25">
      <c r="A100" s="23"/>
      <c r="B100" s="54" t="s">
        <v>184</v>
      </c>
      <c r="C100" s="36" t="s">
        <v>185</v>
      </c>
      <c r="D100" s="11">
        <f t="shared" si="1"/>
        <v>0</v>
      </c>
      <c r="E100" s="28"/>
      <c r="F100" s="28"/>
      <c r="G100" s="28"/>
      <c r="H100" s="28"/>
    </row>
    <row r="101" spans="1:8" ht="12.75">
      <c r="A101" s="23"/>
      <c r="B101" s="54"/>
      <c r="C101" s="55"/>
      <c r="D101" s="11">
        <f t="shared" si="1"/>
        <v>0</v>
      </c>
      <c r="E101" s="21"/>
      <c r="F101" s="21"/>
      <c r="G101" s="21"/>
      <c r="H101" s="21"/>
    </row>
    <row r="102" spans="1:8" ht="15">
      <c r="A102" s="19" t="s">
        <v>186</v>
      </c>
      <c r="B102" s="23"/>
      <c r="C102" s="20" t="s">
        <v>187</v>
      </c>
      <c r="D102" s="11">
        <f t="shared" si="1"/>
        <v>0</v>
      </c>
      <c r="E102" s="21"/>
      <c r="F102" s="21"/>
      <c r="G102" s="21"/>
      <c r="H102" s="21"/>
    </row>
    <row r="103" spans="1:8" ht="15">
      <c r="A103" s="25" t="s">
        <v>188</v>
      </c>
      <c r="B103" s="25"/>
      <c r="C103" s="20" t="s">
        <v>189</v>
      </c>
      <c r="D103" s="11">
        <f t="shared" si="1"/>
        <v>0</v>
      </c>
      <c r="E103" s="21"/>
      <c r="F103" s="21"/>
      <c r="G103" s="21"/>
      <c r="H103" s="21"/>
    </row>
    <row r="104" spans="1:8" ht="14.25">
      <c r="A104" s="23"/>
      <c r="B104" s="46" t="s">
        <v>190</v>
      </c>
      <c r="C104" s="27" t="s">
        <v>191</v>
      </c>
      <c r="D104" s="11">
        <f t="shared" si="1"/>
        <v>0</v>
      </c>
      <c r="E104" s="29"/>
      <c r="F104" s="29"/>
      <c r="G104" s="29"/>
      <c r="H104" s="29"/>
    </row>
    <row r="105" spans="1:8" ht="14.25">
      <c r="A105" s="23"/>
      <c r="B105" s="46" t="s">
        <v>192</v>
      </c>
      <c r="C105" s="27" t="s">
        <v>193</v>
      </c>
      <c r="D105" s="11">
        <f t="shared" si="1"/>
        <v>0</v>
      </c>
      <c r="E105" s="29"/>
      <c r="F105" s="29"/>
      <c r="G105" s="29"/>
      <c r="H105" s="29"/>
    </row>
    <row r="106" spans="1:8" ht="15">
      <c r="A106" s="25" t="s">
        <v>194</v>
      </c>
      <c r="B106" s="25"/>
      <c r="C106" s="20" t="s">
        <v>195</v>
      </c>
      <c r="D106" s="11">
        <f t="shared" si="1"/>
        <v>0</v>
      </c>
      <c r="E106" s="21"/>
      <c r="F106" s="21"/>
      <c r="G106" s="21"/>
      <c r="H106" s="21"/>
    </row>
    <row r="107" spans="1:8" ht="14.25">
      <c r="A107" s="25"/>
      <c r="B107" s="26" t="s">
        <v>196</v>
      </c>
      <c r="C107" s="27" t="s">
        <v>197</v>
      </c>
      <c r="D107" s="11">
        <f t="shared" si="1"/>
        <v>0</v>
      </c>
      <c r="E107" s="29"/>
      <c r="F107" s="29"/>
      <c r="G107" s="29"/>
      <c r="H107" s="29"/>
    </row>
    <row r="108" spans="1:8" ht="25.5">
      <c r="A108" s="23"/>
      <c r="B108" s="48" t="s">
        <v>198</v>
      </c>
      <c r="C108" s="27" t="s">
        <v>199</v>
      </c>
      <c r="D108" s="11">
        <f t="shared" si="1"/>
        <v>0</v>
      </c>
      <c r="E108" s="29"/>
      <c r="F108" s="29"/>
      <c r="G108" s="29"/>
      <c r="H108" s="29"/>
    </row>
    <row r="109" spans="1:8" ht="14.25">
      <c r="A109" s="23"/>
      <c r="B109" s="56" t="s">
        <v>200</v>
      </c>
      <c r="C109" s="27" t="s">
        <v>201</v>
      </c>
      <c r="D109" s="11">
        <f t="shared" si="1"/>
        <v>0</v>
      </c>
      <c r="E109" s="29"/>
      <c r="F109" s="29"/>
      <c r="G109" s="29"/>
      <c r="H109" s="29"/>
    </row>
    <row r="110" spans="1:8" ht="14.25">
      <c r="A110" s="23"/>
      <c r="B110" s="56" t="s">
        <v>202</v>
      </c>
      <c r="C110" s="27" t="s">
        <v>203</v>
      </c>
      <c r="D110" s="11">
        <f t="shared" si="1"/>
        <v>0</v>
      </c>
      <c r="E110" s="29"/>
      <c r="F110" s="29"/>
      <c r="G110" s="29"/>
      <c r="H110" s="29"/>
    </row>
    <row r="111" spans="1:8" ht="15">
      <c r="A111" s="57" t="s">
        <v>204</v>
      </c>
      <c r="B111" s="57"/>
      <c r="C111" s="20" t="s">
        <v>205</v>
      </c>
      <c r="D111" s="11">
        <f t="shared" si="1"/>
        <v>0</v>
      </c>
      <c r="E111" s="21">
        <f>SUM(E112:E116)</f>
        <v>0</v>
      </c>
      <c r="F111" s="21">
        <f>SUM(F112:F116)</f>
        <v>0</v>
      </c>
      <c r="G111" s="21">
        <f>SUM(G112:G116)</f>
        <v>0</v>
      </c>
      <c r="H111" s="21">
        <f>SUM(H112:H116)</f>
        <v>0</v>
      </c>
    </row>
    <row r="112" spans="1:8" ht="14.25">
      <c r="A112" s="57"/>
      <c r="B112" s="58" t="s">
        <v>206</v>
      </c>
      <c r="C112" s="59" t="s">
        <v>207</v>
      </c>
      <c r="D112" s="11">
        <f t="shared" si="1"/>
        <v>0</v>
      </c>
      <c r="E112" s="29"/>
      <c r="F112" s="29"/>
      <c r="G112" s="29"/>
      <c r="H112" s="29"/>
    </row>
    <row r="113" spans="1:8" ht="14.25">
      <c r="A113" s="60"/>
      <c r="B113" s="58" t="s">
        <v>208</v>
      </c>
      <c r="C113" s="59" t="s">
        <v>209</v>
      </c>
      <c r="D113" s="11">
        <f t="shared" si="1"/>
        <v>0</v>
      </c>
      <c r="E113" s="29"/>
      <c r="F113" s="29"/>
      <c r="G113" s="29"/>
      <c r="H113" s="29"/>
    </row>
    <row r="114" spans="1:8" ht="25.5">
      <c r="A114" s="60"/>
      <c r="B114" s="61" t="s">
        <v>210</v>
      </c>
      <c r="C114" s="59" t="s">
        <v>211</v>
      </c>
      <c r="D114" s="11">
        <f t="shared" si="1"/>
        <v>0</v>
      </c>
      <c r="E114" s="29"/>
      <c r="F114" s="29"/>
      <c r="G114" s="29"/>
      <c r="H114" s="29"/>
    </row>
    <row r="115" spans="1:8" ht="25.5">
      <c r="A115" s="60"/>
      <c r="B115" s="61" t="s">
        <v>212</v>
      </c>
      <c r="C115" s="59" t="s">
        <v>213</v>
      </c>
      <c r="D115" s="11">
        <f t="shared" si="1"/>
        <v>0</v>
      </c>
      <c r="E115" s="29"/>
      <c r="F115" s="29"/>
      <c r="G115" s="29"/>
      <c r="H115" s="29"/>
    </row>
    <row r="116" spans="1:8" ht="14.25">
      <c r="A116" s="60"/>
      <c r="B116" s="61" t="s">
        <v>214</v>
      </c>
      <c r="C116" s="59" t="s">
        <v>215</v>
      </c>
      <c r="D116" s="11">
        <f t="shared" si="1"/>
        <v>0</v>
      </c>
      <c r="E116" s="29"/>
      <c r="F116" s="29"/>
      <c r="G116" s="29"/>
      <c r="H116" s="29"/>
    </row>
    <row r="117" spans="1:8" ht="12.75">
      <c r="A117" s="60"/>
      <c r="B117" s="62"/>
      <c r="C117" s="63"/>
      <c r="D117" s="11">
        <f t="shared" si="1"/>
        <v>0</v>
      </c>
      <c r="E117" s="21"/>
      <c r="F117" s="21"/>
      <c r="G117" s="21"/>
      <c r="H117" s="21"/>
    </row>
    <row r="118" spans="1:8" ht="15">
      <c r="A118" s="19" t="s">
        <v>216</v>
      </c>
      <c r="B118" s="34"/>
      <c r="C118" s="20" t="s">
        <v>217</v>
      </c>
      <c r="D118" s="11">
        <f t="shared" si="1"/>
        <v>0</v>
      </c>
      <c r="E118" s="21">
        <f>SUM(E119,E120)</f>
        <v>0</v>
      </c>
      <c r="F118" s="21">
        <f>SUM(F119,F120)</f>
        <v>0</v>
      </c>
      <c r="G118" s="21">
        <f>SUM(G119,G120)</f>
        <v>0</v>
      </c>
      <c r="H118" s="21">
        <f>SUM(H119,H120)</f>
        <v>0</v>
      </c>
    </row>
    <row r="119" spans="1:8" ht="15">
      <c r="A119" s="19" t="s">
        <v>218</v>
      </c>
      <c r="B119" s="25"/>
      <c r="C119" s="20" t="s">
        <v>219</v>
      </c>
      <c r="D119" s="11">
        <f t="shared" si="1"/>
        <v>0</v>
      </c>
      <c r="E119" s="21"/>
      <c r="F119" s="21"/>
      <c r="G119" s="21"/>
      <c r="H119" s="21"/>
    </row>
    <row r="120" spans="1:8" ht="15">
      <c r="A120" s="19" t="s">
        <v>220</v>
      </c>
      <c r="B120" s="19"/>
      <c r="C120" s="20" t="s">
        <v>221</v>
      </c>
      <c r="D120" s="11">
        <f t="shared" si="1"/>
        <v>0</v>
      </c>
      <c r="E120" s="21"/>
      <c r="F120" s="21"/>
      <c r="G120" s="21"/>
      <c r="H120" s="21"/>
    </row>
    <row r="121" spans="1:8" ht="15">
      <c r="A121" s="50"/>
      <c r="B121" s="25"/>
      <c r="C121" s="20"/>
      <c r="D121" s="11">
        <f t="shared" si="1"/>
        <v>0</v>
      </c>
      <c r="E121" s="21"/>
      <c r="F121" s="21"/>
      <c r="G121" s="21"/>
      <c r="H121" s="21"/>
    </row>
    <row r="122" spans="1:8" ht="15">
      <c r="A122" s="64" t="s">
        <v>222</v>
      </c>
      <c r="B122" s="50"/>
      <c r="C122" s="20" t="s">
        <v>223</v>
      </c>
      <c r="D122" s="11">
        <f t="shared" si="1"/>
        <v>0</v>
      </c>
      <c r="E122" s="21">
        <f>SUM(E123)</f>
        <v>0</v>
      </c>
      <c r="F122" s="21">
        <f>SUM(F123)</f>
        <v>0</v>
      </c>
      <c r="G122" s="21">
        <f>SUM(G123)</f>
        <v>0</v>
      </c>
      <c r="H122" s="21">
        <f>SUM(H123)</f>
        <v>0</v>
      </c>
    </row>
    <row r="123" spans="1:8" ht="15">
      <c r="A123" s="19" t="s">
        <v>224</v>
      </c>
      <c r="B123" s="31"/>
      <c r="C123" s="20" t="s">
        <v>225</v>
      </c>
      <c r="D123" s="11">
        <f t="shared" si="1"/>
        <v>0</v>
      </c>
      <c r="E123" s="21"/>
      <c r="F123" s="21"/>
      <c r="G123" s="21"/>
      <c r="H123" s="21"/>
    </row>
    <row r="124" spans="1:8" ht="12.75">
      <c r="A124" s="19"/>
      <c r="B124" s="31"/>
      <c r="C124" s="55"/>
      <c r="D124" s="11">
        <f t="shared" si="1"/>
        <v>0</v>
      </c>
      <c r="E124" s="21"/>
      <c r="F124" s="21"/>
      <c r="G124" s="21"/>
      <c r="H124" s="21"/>
    </row>
    <row r="125" spans="1:8" ht="27" customHeight="1">
      <c r="A125" s="113" t="s">
        <v>226</v>
      </c>
      <c r="B125" s="114"/>
      <c r="C125" s="20" t="s">
        <v>227</v>
      </c>
      <c r="D125" s="11">
        <f t="shared" si="1"/>
        <v>0</v>
      </c>
      <c r="E125" s="21">
        <f>SUM(E126,E135)</f>
        <v>0</v>
      </c>
      <c r="F125" s="21">
        <f>SUM(F126,F135)</f>
        <v>0</v>
      </c>
      <c r="G125" s="21">
        <f>SUM(G126,G135)</f>
        <v>0</v>
      </c>
      <c r="H125" s="21">
        <f>SUM(H126,H135)</f>
        <v>0</v>
      </c>
    </row>
    <row r="126" spans="1:8" ht="39.75" customHeight="1">
      <c r="A126" s="113" t="s">
        <v>387</v>
      </c>
      <c r="B126" s="114"/>
      <c r="C126" s="20" t="s">
        <v>229</v>
      </c>
      <c r="D126" s="11">
        <f t="shared" si="1"/>
        <v>0</v>
      </c>
      <c r="E126" s="21">
        <f>SUM(E127:E134)</f>
        <v>0</v>
      </c>
      <c r="F126" s="21">
        <f>SUM(F127:F134)</f>
        <v>0</v>
      </c>
      <c r="G126" s="21">
        <f>SUM(G127:G134)</f>
        <v>0</v>
      </c>
      <c r="H126" s="21">
        <f>SUM(H127:H134)</f>
        <v>0</v>
      </c>
    </row>
    <row r="127" spans="1:8" ht="14.25">
      <c r="A127" s="23"/>
      <c r="B127" s="34" t="s">
        <v>230</v>
      </c>
      <c r="C127" s="27" t="s">
        <v>231</v>
      </c>
      <c r="D127" s="11">
        <f t="shared" si="1"/>
        <v>0</v>
      </c>
      <c r="E127" s="29"/>
      <c r="F127" s="29"/>
      <c r="G127" s="29"/>
      <c r="H127" s="29"/>
    </row>
    <row r="128" spans="1:8" ht="14.25">
      <c r="A128" s="19"/>
      <c r="B128" s="56" t="s">
        <v>232</v>
      </c>
      <c r="C128" s="59" t="s">
        <v>233</v>
      </c>
      <c r="D128" s="11">
        <f t="shared" si="1"/>
        <v>0</v>
      </c>
      <c r="E128" s="29"/>
      <c r="F128" s="29"/>
      <c r="G128" s="29"/>
      <c r="H128" s="29"/>
    </row>
    <row r="129" spans="1:8" ht="25.5">
      <c r="A129" s="23"/>
      <c r="B129" s="66" t="s">
        <v>234</v>
      </c>
      <c r="C129" s="59" t="s">
        <v>235</v>
      </c>
      <c r="D129" s="11">
        <f t="shared" si="1"/>
        <v>0</v>
      </c>
      <c r="E129" s="67"/>
      <c r="F129" s="67"/>
      <c r="G129" s="67"/>
      <c r="H129" s="67"/>
    </row>
    <row r="130" spans="1:8" ht="25.5">
      <c r="A130" s="23"/>
      <c r="B130" s="66" t="s">
        <v>236</v>
      </c>
      <c r="C130" s="27" t="s">
        <v>237</v>
      </c>
      <c r="D130" s="11">
        <f t="shared" si="1"/>
        <v>0</v>
      </c>
      <c r="E130" s="67"/>
      <c r="F130" s="67"/>
      <c r="G130" s="67"/>
      <c r="H130" s="67"/>
    </row>
    <row r="131" spans="1:8" ht="38.25">
      <c r="A131" s="46"/>
      <c r="B131" s="48" t="s">
        <v>238</v>
      </c>
      <c r="C131" s="27" t="s">
        <v>239</v>
      </c>
      <c r="D131" s="11">
        <f t="shared" si="1"/>
        <v>0</v>
      </c>
      <c r="E131" s="29"/>
      <c r="F131" s="29"/>
      <c r="G131" s="29"/>
      <c r="H131" s="29"/>
    </row>
    <row r="132" spans="1:8" ht="38.25">
      <c r="A132" s="46"/>
      <c r="B132" s="48" t="s">
        <v>240</v>
      </c>
      <c r="C132" s="27" t="s">
        <v>241</v>
      </c>
      <c r="D132" s="11">
        <f t="shared" si="1"/>
        <v>0</v>
      </c>
      <c r="E132" s="29"/>
      <c r="F132" s="29"/>
      <c r="G132" s="29"/>
      <c r="H132" s="29"/>
    </row>
    <row r="133" spans="1:8" ht="25.5">
      <c r="A133" s="46"/>
      <c r="B133" s="48" t="s">
        <v>242</v>
      </c>
      <c r="C133" s="27" t="s">
        <v>243</v>
      </c>
      <c r="D133" s="11">
        <f t="shared" si="1"/>
        <v>0</v>
      </c>
      <c r="E133" s="29"/>
      <c r="F133" s="29"/>
      <c r="G133" s="29"/>
      <c r="H133" s="29"/>
    </row>
    <row r="134" spans="1:8" ht="25.5">
      <c r="A134" s="46"/>
      <c r="B134" s="48" t="s">
        <v>244</v>
      </c>
      <c r="C134" s="27" t="s">
        <v>245</v>
      </c>
      <c r="D134" s="11">
        <f t="shared" si="1"/>
        <v>0</v>
      </c>
      <c r="E134" s="29"/>
      <c r="F134" s="29"/>
      <c r="G134" s="29"/>
      <c r="H134" s="29"/>
    </row>
    <row r="135" spans="1:8" ht="15">
      <c r="A135" s="19" t="s">
        <v>246</v>
      </c>
      <c r="B135" s="26"/>
      <c r="C135" s="20" t="s">
        <v>247</v>
      </c>
      <c r="D135" s="11">
        <f t="shared" si="1"/>
        <v>0</v>
      </c>
      <c r="E135" s="21">
        <f>SUM(E136:E137)</f>
        <v>0</v>
      </c>
      <c r="F135" s="21">
        <f>SUM(F136:F137)</f>
        <v>0</v>
      </c>
      <c r="G135" s="21">
        <f>SUM(G136:G137)</f>
        <v>0</v>
      </c>
      <c r="H135" s="21">
        <f>SUM(H136:H137)</f>
        <v>0</v>
      </c>
    </row>
    <row r="136" spans="1:8" ht="14.25">
      <c r="A136" s="46"/>
      <c r="B136" s="34" t="s">
        <v>248</v>
      </c>
      <c r="C136" s="27" t="s">
        <v>249</v>
      </c>
      <c r="D136" s="11">
        <f t="shared" si="1"/>
        <v>0</v>
      </c>
      <c r="E136" s="29"/>
      <c r="F136" s="29"/>
      <c r="G136" s="29"/>
      <c r="H136" s="29"/>
    </row>
    <row r="137" spans="1:8" ht="14.25">
      <c r="A137" s="46"/>
      <c r="B137" s="34" t="s">
        <v>250</v>
      </c>
      <c r="C137" s="59" t="s">
        <v>251</v>
      </c>
      <c r="D137" s="11">
        <f t="shared" si="1"/>
        <v>0</v>
      </c>
      <c r="E137" s="29"/>
      <c r="F137" s="29"/>
      <c r="G137" s="29"/>
      <c r="H137" s="29"/>
    </row>
    <row r="138" spans="1:8" ht="15">
      <c r="A138" s="60" t="s">
        <v>252</v>
      </c>
      <c r="B138" s="60"/>
      <c r="C138" s="20" t="s">
        <v>253</v>
      </c>
      <c r="D138" s="11">
        <f aca="true" t="shared" si="2" ref="D138:D201">SUM(E138:H138)</f>
        <v>0</v>
      </c>
      <c r="E138" s="21">
        <f>SUM(E139,E155)</f>
        <v>0</v>
      </c>
      <c r="F138" s="21">
        <f>SUM(F139,F155)</f>
        <v>0</v>
      </c>
      <c r="G138" s="21">
        <f>SUM(G139,G155)</f>
        <v>0</v>
      </c>
      <c r="H138" s="21">
        <f>SUM(H139,H155)</f>
        <v>0</v>
      </c>
    </row>
    <row r="139" spans="1:8" ht="37.5" customHeight="1">
      <c r="A139" s="113" t="s">
        <v>254</v>
      </c>
      <c r="B139" s="114"/>
      <c r="C139" s="20" t="s">
        <v>255</v>
      </c>
      <c r="D139" s="11">
        <f t="shared" si="2"/>
        <v>0</v>
      </c>
      <c r="E139" s="21">
        <f>SUM(E140:E154)</f>
        <v>0</v>
      </c>
      <c r="F139" s="21">
        <f>SUM(F140:F154)</f>
        <v>0</v>
      </c>
      <c r="G139" s="21">
        <f>SUM(G140:G154)</f>
        <v>0</v>
      </c>
      <c r="H139" s="21">
        <f>SUM(H140:H154)</f>
        <v>0</v>
      </c>
    </row>
    <row r="140" spans="1:8" ht="14.25">
      <c r="A140" s="19"/>
      <c r="B140" s="69" t="s">
        <v>256</v>
      </c>
      <c r="C140" s="27" t="s">
        <v>257</v>
      </c>
      <c r="D140" s="11">
        <f t="shared" si="2"/>
        <v>0</v>
      </c>
      <c r="E140" s="29"/>
      <c r="F140" s="29"/>
      <c r="G140" s="29"/>
      <c r="H140" s="29"/>
    </row>
    <row r="141" spans="1:8" ht="14.25">
      <c r="A141" s="19"/>
      <c r="B141" s="70" t="s">
        <v>258</v>
      </c>
      <c r="C141" s="27" t="s">
        <v>259</v>
      </c>
      <c r="D141" s="11">
        <f t="shared" si="2"/>
        <v>0</v>
      </c>
      <c r="E141" s="29"/>
      <c r="F141" s="29"/>
      <c r="G141" s="29"/>
      <c r="H141" s="29">
        <v>0</v>
      </c>
    </row>
    <row r="142" spans="1:8" ht="14.25">
      <c r="A142" s="19"/>
      <c r="B142" s="69" t="s">
        <v>260</v>
      </c>
      <c r="C142" s="27" t="s">
        <v>261</v>
      </c>
      <c r="D142" s="11">
        <f t="shared" si="2"/>
        <v>0</v>
      </c>
      <c r="E142" s="29"/>
      <c r="F142" s="29"/>
      <c r="G142" s="29"/>
      <c r="H142" s="29"/>
    </row>
    <row r="143" spans="1:8" ht="14.25">
      <c r="A143" s="19"/>
      <c r="B143" s="69" t="s">
        <v>262</v>
      </c>
      <c r="C143" s="27" t="s">
        <v>263</v>
      </c>
      <c r="D143" s="11">
        <f t="shared" si="2"/>
        <v>0</v>
      </c>
      <c r="E143" s="29"/>
      <c r="F143" s="29"/>
      <c r="G143" s="29"/>
      <c r="H143" s="29"/>
    </row>
    <row r="144" spans="1:8" ht="25.5">
      <c r="A144" s="23"/>
      <c r="B144" s="48" t="s">
        <v>264</v>
      </c>
      <c r="C144" s="27" t="s">
        <v>265</v>
      </c>
      <c r="D144" s="11">
        <f t="shared" si="2"/>
        <v>0</v>
      </c>
      <c r="E144" s="29"/>
      <c r="F144" s="29"/>
      <c r="G144" s="29"/>
      <c r="H144" s="29"/>
    </row>
    <row r="145" spans="1:8" ht="14.25">
      <c r="A145" s="71"/>
      <c r="B145" s="72" t="s">
        <v>266</v>
      </c>
      <c r="C145" s="27" t="s">
        <v>267</v>
      </c>
      <c r="D145" s="11">
        <f t="shared" si="2"/>
        <v>0</v>
      </c>
      <c r="E145" s="29"/>
      <c r="F145" s="29"/>
      <c r="G145" s="29"/>
      <c r="H145" s="29"/>
    </row>
    <row r="146" spans="1:8" ht="14.25">
      <c r="A146" s="71"/>
      <c r="B146" s="70" t="s">
        <v>268</v>
      </c>
      <c r="C146" s="27" t="s">
        <v>269</v>
      </c>
      <c r="D146" s="11">
        <f t="shared" si="2"/>
        <v>0</v>
      </c>
      <c r="E146" s="29"/>
      <c r="F146" s="29"/>
      <c r="G146" s="29"/>
      <c r="H146" s="29"/>
    </row>
    <row r="147" spans="1:8" ht="14.25">
      <c r="A147" s="71"/>
      <c r="B147" s="31" t="s">
        <v>270</v>
      </c>
      <c r="C147" s="27" t="s">
        <v>271</v>
      </c>
      <c r="D147" s="11">
        <f t="shared" si="2"/>
        <v>0</v>
      </c>
      <c r="E147" s="29"/>
      <c r="F147" s="29"/>
      <c r="G147" s="29"/>
      <c r="H147" s="29"/>
    </row>
    <row r="148" spans="1:8" ht="14.25">
      <c r="A148" s="71"/>
      <c r="B148" s="31" t="s">
        <v>272</v>
      </c>
      <c r="C148" s="27" t="s">
        <v>273</v>
      </c>
      <c r="D148" s="11">
        <f t="shared" si="2"/>
        <v>0</v>
      </c>
      <c r="E148" s="29"/>
      <c r="F148" s="29"/>
      <c r="G148" s="29"/>
      <c r="H148" s="29"/>
    </row>
    <row r="149" spans="1:8" ht="14.25">
      <c r="A149" s="71"/>
      <c r="B149" s="31" t="s">
        <v>274</v>
      </c>
      <c r="C149" s="27" t="s">
        <v>275</v>
      </c>
      <c r="D149" s="11">
        <f t="shared" si="2"/>
        <v>0</v>
      </c>
      <c r="E149" s="29"/>
      <c r="F149" s="29"/>
      <c r="G149" s="29"/>
      <c r="H149" s="29"/>
    </row>
    <row r="150" spans="1:8" ht="14.25">
      <c r="A150" s="71"/>
      <c r="B150" s="31" t="s">
        <v>276</v>
      </c>
      <c r="C150" s="27" t="s">
        <v>277</v>
      </c>
      <c r="D150" s="11">
        <f t="shared" si="2"/>
        <v>0</v>
      </c>
      <c r="E150" s="29"/>
      <c r="F150" s="29"/>
      <c r="G150" s="29"/>
      <c r="H150" s="29"/>
    </row>
    <row r="151" spans="1:8" ht="14.25">
      <c r="A151" s="71"/>
      <c r="B151" s="31" t="s">
        <v>278</v>
      </c>
      <c r="C151" s="27" t="s">
        <v>279</v>
      </c>
      <c r="D151" s="11">
        <f t="shared" si="2"/>
        <v>0</v>
      </c>
      <c r="E151" s="29"/>
      <c r="F151" s="29"/>
      <c r="G151" s="29"/>
      <c r="H151" s="29"/>
    </row>
    <row r="152" spans="1:8" ht="14.25">
      <c r="A152" s="71"/>
      <c r="B152" s="31" t="s">
        <v>280</v>
      </c>
      <c r="C152" s="27" t="s">
        <v>281</v>
      </c>
      <c r="D152" s="11">
        <f t="shared" si="2"/>
        <v>0</v>
      </c>
      <c r="E152" s="29"/>
      <c r="F152" s="29"/>
      <c r="G152" s="29"/>
      <c r="H152" s="29"/>
    </row>
    <row r="153" spans="1:8" ht="14.25">
      <c r="A153" s="71"/>
      <c r="B153" s="31" t="s">
        <v>282</v>
      </c>
      <c r="C153" s="27" t="s">
        <v>283</v>
      </c>
      <c r="D153" s="11">
        <f t="shared" si="2"/>
        <v>0</v>
      </c>
      <c r="E153" s="29"/>
      <c r="F153" s="29"/>
      <c r="G153" s="29"/>
      <c r="H153" s="29"/>
    </row>
    <row r="154" spans="1:8" ht="14.25">
      <c r="A154" s="71"/>
      <c r="B154" s="31" t="s">
        <v>284</v>
      </c>
      <c r="C154" s="27" t="s">
        <v>285</v>
      </c>
      <c r="D154" s="11">
        <f t="shared" si="2"/>
        <v>0</v>
      </c>
      <c r="E154" s="29"/>
      <c r="F154" s="29"/>
      <c r="G154" s="29"/>
      <c r="H154" s="29"/>
    </row>
    <row r="155" spans="1:8" ht="15">
      <c r="A155" s="19" t="s">
        <v>286</v>
      </c>
      <c r="B155" s="19"/>
      <c r="C155" s="20" t="s">
        <v>287</v>
      </c>
      <c r="D155" s="11">
        <f t="shared" si="2"/>
        <v>0</v>
      </c>
      <c r="E155" s="21">
        <f>SUM(E156:E157)</f>
        <v>0</v>
      </c>
      <c r="F155" s="21">
        <f>SUM(F156:F157)</f>
        <v>0</v>
      </c>
      <c r="G155" s="21">
        <f>SUM(G156:G157)</f>
        <v>0</v>
      </c>
      <c r="H155" s="21">
        <f>SUM(H156:H157)</f>
        <v>0</v>
      </c>
    </row>
    <row r="156" spans="1:8" ht="14.25">
      <c r="A156" s="73"/>
      <c r="B156" s="31" t="s">
        <v>288</v>
      </c>
      <c r="C156" s="27" t="s">
        <v>289</v>
      </c>
      <c r="D156" s="11">
        <f t="shared" si="2"/>
        <v>0</v>
      </c>
      <c r="E156" s="29"/>
      <c r="F156" s="29"/>
      <c r="G156" s="29"/>
      <c r="H156" s="29"/>
    </row>
    <row r="157" spans="1:8" ht="14.25">
      <c r="A157" s="73"/>
      <c r="B157" s="31" t="s">
        <v>290</v>
      </c>
      <c r="C157" s="27" t="s">
        <v>291</v>
      </c>
      <c r="D157" s="11">
        <f t="shared" si="2"/>
        <v>0</v>
      </c>
      <c r="E157" s="29"/>
      <c r="F157" s="29"/>
      <c r="G157" s="29"/>
      <c r="H157" s="29"/>
    </row>
    <row r="158" spans="1:8" ht="14.25">
      <c r="A158" s="74"/>
      <c r="B158" s="31"/>
      <c r="C158" s="27"/>
      <c r="D158" s="11">
        <f t="shared" si="2"/>
        <v>0</v>
      </c>
      <c r="E158" s="21"/>
      <c r="F158" s="21"/>
      <c r="G158" s="21"/>
      <c r="H158" s="21"/>
    </row>
    <row r="159" spans="1:8" ht="15">
      <c r="A159" s="19" t="s">
        <v>292</v>
      </c>
      <c r="B159" s="75"/>
      <c r="C159" s="20" t="s">
        <v>293</v>
      </c>
      <c r="D159" s="11">
        <f t="shared" si="2"/>
        <v>0</v>
      </c>
      <c r="E159" s="21">
        <f>SUM(E160+0)</f>
        <v>0</v>
      </c>
      <c r="F159" s="21">
        <f>SUM(F160+0)</f>
        <v>0</v>
      </c>
      <c r="G159" s="21">
        <f>SUM(G160+0)</f>
        <v>0</v>
      </c>
      <c r="H159" s="21">
        <f>SUM(H160+0)</f>
        <v>0</v>
      </c>
    </row>
    <row r="160" spans="1:8" ht="15">
      <c r="A160" s="76" t="s">
        <v>294</v>
      </c>
      <c r="B160" s="46"/>
      <c r="C160" s="20" t="s">
        <v>295</v>
      </c>
      <c r="D160" s="11">
        <f t="shared" si="2"/>
        <v>0</v>
      </c>
      <c r="E160" s="21">
        <f>SUM(E161:E162)</f>
        <v>0</v>
      </c>
      <c r="F160" s="21">
        <f>SUM(F161:F162)</f>
        <v>0</v>
      </c>
      <c r="G160" s="21">
        <f>SUM(G161:G162)</f>
        <v>0</v>
      </c>
      <c r="H160" s="21">
        <f>SUM(H161:H162)</f>
        <v>0</v>
      </c>
    </row>
    <row r="161" spans="1:8" ht="14.25">
      <c r="A161" s="23"/>
      <c r="B161" s="77" t="s">
        <v>296</v>
      </c>
      <c r="C161" s="27" t="s">
        <v>297</v>
      </c>
      <c r="D161" s="11">
        <f t="shared" si="2"/>
        <v>0</v>
      </c>
      <c r="E161" s="29"/>
      <c r="F161" s="29"/>
      <c r="G161" s="29"/>
      <c r="H161" s="29"/>
    </row>
    <row r="162" spans="1:8" ht="14.25">
      <c r="A162" s="38"/>
      <c r="B162" s="77" t="s">
        <v>298</v>
      </c>
      <c r="C162" s="27" t="s">
        <v>299</v>
      </c>
      <c r="D162" s="11">
        <f t="shared" si="2"/>
        <v>0</v>
      </c>
      <c r="E162" s="29"/>
      <c r="F162" s="29"/>
      <c r="G162" s="29"/>
      <c r="H162" s="29"/>
    </row>
    <row r="163" spans="1:8" ht="12.75">
      <c r="A163" s="38"/>
      <c r="B163" s="77"/>
      <c r="C163" s="78"/>
      <c r="D163" s="11">
        <f t="shared" si="2"/>
        <v>0</v>
      </c>
      <c r="E163" s="21"/>
      <c r="F163" s="21"/>
      <c r="G163" s="21"/>
      <c r="H163" s="21"/>
    </row>
    <row r="164" spans="1:8" ht="15">
      <c r="A164" s="64" t="s">
        <v>300</v>
      </c>
      <c r="B164" s="56"/>
      <c r="C164" s="20" t="s">
        <v>301</v>
      </c>
      <c r="D164" s="11">
        <f t="shared" si="2"/>
        <v>0</v>
      </c>
      <c r="E164" s="21">
        <f>SUM(E165:E171)</f>
        <v>0</v>
      </c>
      <c r="F164" s="21">
        <f>SUM(F165:F171)</f>
        <v>0</v>
      </c>
      <c r="G164" s="21">
        <f>SUM(G165:G171)</f>
        <v>0</v>
      </c>
      <c r="H164" s="21">
        <f>SUM(H165:H171)</f>
        <v>0</v>
      </c>
    </row>
    <row r="165" spans="1:8" ht="15">
      <c r="A165" s="60" t="s">
        <v>302</v>
      </c>
      <c r="B165" s="25"/>
      <c r="C165" s="20" t="s">
        <v>303</v>
      </c>
      <c r="D165" s="11">
        <f t="shared" si="2"/>
        <v>0</v>
      </c>
      <c r="E165" s="21"/>
      <c r="F165" s="21"/>
      <c r="G165" s="21"/>
      <c r="H165" s="21"/>
    </row>
    <row r="166" spans="1:8" ht="15">
      <c r="A166" s="79" t="s">
        <v>304</v>
      </c>
      <c r="B166" s="25"/>
      <c r="C166" s="20" t="s">
        <v>305</v>
      </c>
      <c r="D166" s="11">
        <f t="shared" si="2"/>
        <v>0</v>
      </c>
      <c r="E166" s="21"/>
      <c r="F166" s="21"/>
      <c r="G166" s="21"/>
      <c r="H166" s="21"/>
    </row>
    <row r="167" spans="1:8" ht="22.5" customHeight="1">
      <c r="A167" s="115" t="s">
        <v>306</v>
      </c>
      <c r="B167" s="116"/>
      <c r="C167" s="20" t="s">
        <v>307</v>
      </c>
      <c r="D167" s="11">
        <f t="shared" si="2"/>
        <v>0</v>
      </c>
      <c r="E167" s="21"/>
      <c r="F167" s="21"/>
      <c r="G167" s="21"/>
      <c r="H167" s="21"/>
    </row>
    <row r="168" spans="1:8" ht="23.25" customHeight="1">
      <c r="A168" s="115" t="s">
        <v>308</v>
      </c>
      <c r="B168" s="116"/>
      <c r="C168" s="20" t="s">
        <v>309</v>
      </c>
      <c r="D168" s="11">
        <f t="shared" si="2"/>
        <v>0</v>
      </c>
      <c r="E168" s="21"/>
      <c r="F168" s="21"/>
      <c r="G168" s="21"/>
      <c r="H168" s="21"/>
    </row>
    <row r="169" spans="1:8" ht="15">
      <c r="A169" s="50" t="s">
        <v>310</v>
      </c>
      <c r="B169" s="25"/>
      <c r="C169" s="20" t="s">
        <v>311</v>
      </c>
      <c r="D169" s="11">
        <f t="shared" si="2"/>
        <v>0</v>
      </c>
      <c r="E169" s="21"/>
      <c r="F169" s="21"/>
      <c r="G169" s="21"/>
      <c r="H169" s="21"/>
    </row>
    <row r="170" spans="1:8" ht="15">
      <c r="A170" s="50" t="s">
        <v>312</v>
      </c>
      <c r="B170" s="25"/>
      <c r="C170" s="20" t="s">
        <v>313</v>
      </c>
      <c r="D170" s="11">
        <f t="shared" si="2"/>
        <v>0</v>
      </c>
      <c r="E170" s="21"/>
      <c r="F170" s="21"/>
      <c r="G170" s="21"/>
      <c r="H170" s="21"/>
    </row>
    <row r="171" spans="1:8" ht="15">
      <c r="A171" s="50" t="s">
        <v>314</v>
      </c>
      <c r="B171" s="25"/>
      <c r="C171" s="20" t="s">
        <v>315</v>
      </c>
      <c r="D171" s="11">
        <f t="shared" si="2"/>
        <v>0</v>
      </c>
      <c r="E171" s="21"/>
      <c r="F171" s="21"/>
      <c r="G171" s="21"/>
      <c r="H171" s="21"/>
    </row>
    <row r="172" spans="1:8" ht="15">
      <c r="A172" s="50" t="s">
        <v>316</v>
      </c>
      <c r="B172" s="50"/>
      <c r="C172" s="20" t="s">
        <v>317</v>
      </c>
      <c r="D172" s="11">
        <f t="shared" si="2"/>
        <v>0</v>
      </c>
      <c r="E172" s="21"/>
      <c r="F172" s="21"/>
      <c r="G172" s="21"/>
      <c r="H172" s="21"/>
    </row>
    <row r="173" spans="1:8" ht="12.75">
      <c r="A173" s="73"/>
      <c r="B173" s="73"/>
      <c r="C173" s="73"/>
      <c r="D173" s="11">
        <f t="shared" si="2"/>
        <v>0</v>
      </c>
      <c r="E173" s="21"/>
      <c r="F173" s="21"/>
      <c r="G173" s="21"/>
      <c r="H173" s="21"/>
    </row>
    <row r="174" spans="1:8" ht="15">
      <c r="A174" s="81" t="s">
        <v>318</v>
      </c>
      <c r="B174" s="82"/>
      <c r="C174" s="20" t="s">
        <v>319</v>
      </c>
      <c r="D174" s="11">
        <f t="shared" si="2"/>
        <v>0</v>
      </c>
      <c r="E174" s="21">
        <f>SUM(E176+0)</f>
        <v>0</v>
      </c>
      <c r="F174" s="21">
        <f>SUM(F176+0)</f>
        <v>0</v>
      </c>
      <c r="G174" s="21">
        <f>SUM(G176+0)</f>
        <v>0</v>
      </c>
      <c r="H174" s="21">
        <f>SUM(H176+0)</f>
        <v>0</v>
      </c>
    </row>
    <row r="175" spans="1:8" ht="15.75">
      <c r="A175" s="46"/>
      <c r="B175" s="46"/>
      <c r="C175" s="83"/>
      <c r="D175" s="11">
        <f t="shared" si="2"/>
        <v>0</v>
      </c>
      <c r="E175" s="21"/>
      <c r="F175" s="21"/>
      <c r="G175" s="21"/>
      <c r="H175" s="21"/>
    </row>
    <row r="176" spans="1:8" ht="15">
      <c r="A176" s="33" t="s">
        <v>320</v>
      </c>
      <c r="B176" s="34"/>
      <c r="C176" s="84">
        <v>71</v>
      </c>
      <c r="D176" s="11">
        <f t="shared" si="2"/>
        <v>0</v>
      </c>
      <c r="E176" s="21">
        <f>SUM(E177+0)</f>
        <v>0</v>
      </c>
      <c r="F176" s="21">
        <f>SUM(F177+0)</f>
        <v>0</v>
      </c>
      <c r="G176" s="21">
        <f>SUM(G177+0)</f>
        <v>0</v>
      </c>
      <c r="H176" s="21">
        <f>SUM(H177+0)</f>
        <v>0</v>
      </c>
    </row>
    <row r="177" spans="1:8" ht="15">
      <c r="A177" s="19" t="s">
        <v>321</v>
      </c>
      <c r="B177" s="34"/>
      <c r="C177" s="84" t="s">
        <v>322</v>
      </c>
      <c r="D177" s="11">
        <f t="shared" si="2"/>
        <v>0</v>
      </c>
      <c r="E177" s="21">
        <f>SUM(E178:E181)</f>
        <v>0</v>
      </c>
      <c r="F177" s="21">
        <f>SUM(F178:F181)</f>
        <v>0</v>
      </c>
      <c r="G177" s="21">
        <f>SUM(G178:G181)</f>
        <v>0</v>
      </c>
      <c r="H177" s="21">
        <f>SUM(H178:H181)</f>
        <v>0</v>
      </c>
    </row>
    <row r="178" spans="1:8" ht="14.25">
      <c r="A178" s="23"/>
      <c r="B178" s="34" t="s">
        <v>323</v>
      </c>
      <c r="C178" s="85" t="s">
        <v>324</v>
      </c>
      <c r="D178" s="11">
        <f t="shared" si="2"/>
        <v>0</v>
      </c>
      <c r="E178" s="28"/>
      <c r="F178" s="28"/>
      <c r="G178" s="28"/>
      <c r="H178" s="28"/>
    </row>
    <row r="179" spans="1:8" ht="14.25">
      <c r="A179" s="86"/>
      <c r="B179" s="87" t="s">
        <v>325</v>
      </c>
      <c r="C179" s="85" t="s">
        <v>326</v>
      </c>
      <c r="D179" s="11">
        <f t="shared" si="2"/>
        <v>0</v>
      </c>
      <c r="E179" s="28"/>
      <c r="F179" s="28"/>
      <c r="G179" s="28"/>
      <c r="H179" s="28"/>
    </row>
    <row r="180" spans="1:8" ht="14.25">
      <c r="A180" s="19"/>
      <c r="B180" s="26" t="s">
        <v>327</v>
      </c>
      <c r="C180" s="85" t="s">
        <v>328</v>
      </c>
      <c r="D180" s="11">
        <f t="shared" si="2"/>
        <v>0</v>
      </c>
      <c r="E180" s="28"/>
      <c r="F180" s="28"/>
      <c r="G180" s="28"/>
      <c r="H180" s="28"/>
    </row>
    <row r="181" spans="1:8" ht="14.25">
      <c r="A181" s="19"/>
      <c r="B181" s="26" t="s">
        <v>329</v>
      </c>
      <c r="C181" s="88" t="s">
        <v>330</v>
      </c>
      <c r="D181" s="11">
        <f t="shared" si="2"/>
        <v>0</v>
      </c>
      <c r="E181" s="28"/>
      <c r="F181" s="28"/>
      <c r="G181" s="28"/>
      <c r="H181" s="28"/>
    </row>
    <row r="182" spans="1:8" ht="15">
      <c r="A182" s="19" t="s">
        <v>331</v>
      </c>
      <c r="B182" s="19"/>
      <c r="C182" s="84" t="s">
        <v>332</v>
      </c>
      <c r="D182" s="11">
        <f t="shared" si="2"/>
        <v>0</v>
      </c>
      <c r="E182" s="21"/>
      <c r="F182" s="21"/>
      <c r="G182" s="21"/>
      <c r="H182" s="21"/>
    </row>
    <row r="183" spans="1:8" ht="14.25">
      <c r="A183" s="23"/>
      <c r="B183" s="26" t="s">
        <v>333</v>
      </c>
      <c r="C183" s="85" t="s">
        <v>334</v>
      </c>
      <c r="D183" s="11">
        <f t="shared" si="2"/>
        <v>0</v>
      </c>
      <c r="E183" s="29"/>
      <c r="F183" s="29"/>
      <c r="G183" s="29"/>
      <c r="H183" s="29"/>
    </row>
    <row r="184" spans="1:8" ht="15">
      <c r="A184" s="19" t="s">
        <v>335</v>
      </c>
      <c r="B184" s="26"/>
      <c r="C184" s="84" t="s">
        <v>336</v>
      </c>
      <c r="D184" s="11">
        <f t="shared" si="2"/>
        <v>0</v>
      </c>
      <c r="E184" s="21"/>
      <c r="F184" s="21"/>
      <c r="G184" s="21"/>
      <c r="H184" s="21"/>
    </row>
    <row r="185" spans="1:8" ht="14.25">
      <c r="A185" s="23"/>
      <c r="B185" s="31"/>
      <c r="C185" s="27"/>
      <c r="D185" s="11">
        <f t="shared" si="2"/>
        <v>0</v>
      </c>
      <c r="E185" s="21"/>
      <c r="F185" s="21"/>
      <c r="G185" s="21"/>
      <c r="H185" s="21"/>
    </row>
    <row r="186" spans="1:8" ht="15">
      <c r="A186" s="33" t="s">
        <v>337</v>
      </c>
      <c r="B186" s="46"/>
      <c r="C186" s="84">
        <v>72</v>
      </c>
      <c r="D186" s="11">
        <f t="shared" si="2"/>
        <v>0</v>
      </c>
      <c r="E186" s="21">
        <f aca="true" t="shared" si="3" ref="E186:H187">SUM(E187)</f>
        <v>0</v>
      </c>
      <c r="F186" s="21">
        <f t="shared" si="3"/>
        <v>0</v>
      </c>
      <c r="G186" s="21">
        <f t="shared" si="3"/>
        <v>0</v>
      </c>
      <c r="H186" s="21">
        <f t="shared" si="3"/>
        <v>0</v>
      </c>
    </row>
    <row r="187" spans="1:8" ht="15">
      <c r="A187" s="90" t="s">
        <v>338</v>
      </c>
      <c r="B187" s="90"/>
      <c r="C187" s="84" t="s">
        <v>339</v>
      </c>
      <c r="D187" s="11">
        <f t="shared" si="2"/>
        <v>0</v>
      </c>
      <c r="E187" s="21">
        <f t="shared" si="3"/>
        <v>0</v>
      </c>
      <c r="F187" s="21">
        <f t="shared" si="3"/>
        <v>0</v>
      </c>
      <c r="G187" s="21">
        <f t="shared" si="3"/>
        <v>0</v>
      </c>
      <c r="H187" s="21">
        <f t="shared" si="3"/>
        <v>0</v>
      </c>
    </row>
    <row r="188" spans="1:8" ht="14.25">
      <c r="A188" s="90"/>
      <c r="B188" s="46" t="s">
        <v>340</v>
      </c>
      <c r="C188" s="27" t="s">
        <v>341</v>
      </c>
      <c r="D188" s="11">
        <f t="shared" si="2"/>
        <v>0</v>
      </c>
      <c r="E188" s="29"/>
      <c r="F188" s="29"/>
      <c r="G188" s="29"/>
      <c r="H188" s="29"/>
    </row>
    <row r="189" spans="1:8" ht="15">
      <c r="A189" s="90" t="s">
        <v>342</v>
      </c>
      <c r="B189" s="46"/>
      <c r="C189" s="91" t="s">
        <v>343</v>
      </c>
      <c r="D189" s="11">
        <f t="shared" si="2"/>
        <v>0</v>
      </c>
      <c r="E189" s="21"/>
      <c r="F189" s="21"/>
      <c r="G189" s="21"/>
      <c r="H189" s="21"/>
    </row>
    <row r="190" spans="1:8" ht="12.75">
      <c r="A190" s="90"/>
      <c r="B190" s="90"/>
      <c r="C190" s="78"/>
      <c r="D190" s="11">
        <f t="shared" si="2"/>
        <v>0</v>
      </c>
      <c r="E190" s="21"/>
      <c r="F190" s="21"/>
      <c r="G190" s="21"/>
      <c r="H190" s="21"/>
    </row>
    <row r="191" spans="1:8" ht="15">
      <c r="A191" s="81" t="s">
        <v>344</v>
      </c>
      <c r="B191" s="92"/>
      <c r="C191" s="20" t="s">
        <v>345</v>
      </c>
      <c r="D191" s="11">
        <f t="shared" si="2"/>
        <v>0</v>
      </c>
      <c r="E191" s="21"/>
      <c r="F191" s="21"/>
      <c r="G191" s="21"/>
      <c r="H191" s="21"/>
    </row>
    <row r="192" spans="1:8" ht="14.25">
      <c r="A192" s="93"/>
      <c r="B192" s="92"/>
      <c r="C192" s="27"/>
      <c r="D192" s="11">
        <f t="shared" si="2"/>
        <v>0</v>
      </c>
      <c r="E192" s="21"/>
      <c r="F192" s="21"/>
      <c r="G192" s="21"/>
      <c r="H192" s="21"/>
    </row>
    <row r="193" spans="1:8" ht="15">
      <c r="A193" s="33" t="s">
        <v>346</v>
      </c>
      <c r="B193" s="23"/>
      <c r="C193" s="20" t="s">
        <v>347</v>
      </c>
      <c r="D193" s="11">
        <f t="shared" si="2"/>
        <v>0</v>
      </c>
      <c r="E193" s="21">
        <f>SUM(E194,E195,E196)</f>
        <v>0</v>
      </c>
      <c r="F193" s="21">
        <f>SUM(F194,F195,F196)</f>
        <v>0</v>
      </c>
      <c r="G193" s="21">
        <f>SUM(G194,G195,G196)</f>
        <v>0</v>
      </c>
      <c r="H193" s="21">
        <f>SUM(H194,H195,H196)</f>
        <v>0</v>
      </c>
    </row>
    <row r="194" spans="1:8" ht="28.5" customHeight="1">
      <c r="A194" s="117" t="s">
        <v>348</v>
      </c>
      <c r="B194" s="118"/>
      <c r="C194" s="20" t="s">
        <v>349</v>
      </c>
      <c r="D194" s="11">
        <f t="shared" si="2"/>
        <v>0</v>
      </c>
      <c r="E194" s="21"/>
      <c r="F194" s="21"/>
      <c r="G194" s="21"/>
      <c r="H194" s="21"/>
    </row>
    <row r="195" spans="1:8" ht="29.25" customHeight="1">
      <c r="A195" s="115" t="s">
        <v>350</v>
      </c>
      <c r="B195" s="116"/>
      <c r="C195" s="20" t="s">
        <v>351</v>
      </c>
      <c r="D195" s="11">
        <f t="shared" si="2"/>
        <v>0</v>
      </c>
      <c r="E195" s="21"/>
      <c r="F195" s="21"/>
      <c r="G195" s="21"/>
      <c r="H195" s="21"/>
    </row>
    <row r="196" spans="1:8" ht="15">
      <c r="A196" s="50" t="s">
        <v>352</v>
      </c>
      <c r="B196" s="25"/>
      <c r="C196" s="20" t="s">
        <v>353</v>
      </c>
      <c r="D196" s="11">
        <f t="shared" si="2"/>
        <v>0</v>
      </c>
      <c r="E196" s="21"/>
      <c r="F196" s="21"/>
      <c r="G196" s="21"/>
      <c r="H196" s="21"/>
    </row>
    <row r="197" spans="1:8" ht="12.75">
      <c r="A197" s="50"/>
      <c r="B197" s="25"/>
      <c r="C197" s="95"/>
      <c r="D197" s="11">
        <f t="shared" si="2"/>
        <v>0</v>
      </c>
      <c r="E197" s="21"/>
      <c r="F197" s="21"/>
      <c r="G197" s="21"/>
      <c r="H197" s="21"/>
    </row>
    <row r="198" spans="1:8" ht="15">
      <c r="A198" s="25" t="s">
        <v>354</v>
      </c>
      <c r="B198" s="23"/>
      <c r="C198" s="20" t="s">
        <v>355</v>
      </c>
      <c r="D198" s="11">
        <f t="shared" si="2"/>
        <v>0</v>
      </c>
      <c r="E198" s="21">
        <f>SUM(E199,E204)</f>
        <v>0</v>
      </c>
      <c r="F198" s="21">
        <f>SUM(F199,F204)</f>
        <v>0</v>
      </c>
      <c r="G198" s="21">
        <f>SUM(G199,G204)</f>
        <v>0</v>
      </c>
      <c r="H198" s="21">
        <f>SUM(H199,H204)</f>
        <v>0</v>
      </c>
    </row>
    <row r="199" spans="1:8" ht="15">
      <c r="A199" s="25" t="s">
        <v>356</v>
      </c>
      <c r="B199" s="25"/>
      <c r="C199" s="20" t="s">
        <v>357</v>
      </c>
      <c r="D199" s="11">
        <f t="shared" si="2"/>
        <v>0</v>
      </c>
      <c r="E199" s="21">
        <f>SUM(E200:E203)</f>
        <v>0</v>
      </c>
      <c r="F199" s="21">
        <f>SUM(F200:F203)</f>
        <v>0</v>
      </c>
      <c r="G199" s="21">
        <f>SUM(G200:G203)</f>
        <v>0</v>
      </c>
      <c r="H199" s="21">
        <f>SUM(H200:H203)</f>
        <v>0</v>
      </c>
    </row>
    <row r="200" spans="1:8" ht="25.5">
      <c r="A200" s="23"/>
      <c r="B200" s="48" t="s">
        <v>358</v>
      </c>
      <c r="C200" s="27" t="s">
        <v>359</v>
      </c>
      <c r="D200" s="11">
        <f t="shared" si="2"/>
        <v>0</v>
      </c>
      <c r="E200" s="29"/>
      <c r="F200" s="29"/>
      <c r="G200" s="29"/>
      <c r="H200" s="29"/>
    </row>
    <row r="201" spans="1:8" ht="14.25">
      <c r="A201" s="19"/>
      <c r="B201" s="87" t="s">
        <v>360</v>
      </c>
      <c r="C201" s="27" t="s">
        <v>361</v>
      </c>
      <c r="D201" s="11">
        <f t="shared" si="2"/>
        <v>0</v>
      </c>
      <c r="E201" s="29"/>
      <c r="F201" s="29"/>
      <c r="G201" s="29"/>
      <c r="H201" s="29"/>
    </row>
    <row r="202" spans="1:8" ht="25.5">
      <c r="A202" s="23"/>
      <c r="B202" s="48" t="s">
        <v>362</v>
      </c>
      <c r="C202" s="27" t="s">
        <v>363</v>
      </c>
      <c r="D202" s="11">
        <f aca="true" t="shared" si="4" ref="D202:D211">SUM(E202:H202)</f>
        <v>0</v>
      </c>
      <c r="E202" s="29"/>
      <c r="F202" s="29"/>
      <c r="G202" s="29"/>
      <c r="H202" s="29"/>
    </row>
    <row r="203" spans="1:8" ht="14.25">
      <c r="A203" s="19"/>
      <c r="B203" s="26" t="s">
        <v>364</v>
      </c>
      <c r="C203" s="27" t="s">
        <v>365</v>
      </c>
      <c r="D203" s="11">
        <f t="shared" si="4"/>
        <v>0</v>
      </c>
      <c r="E203" s="29"/>
      <c r="F203" s="29"/>
      <c r="G203" s="29"/>
      <c r="H203" s="29"/>
    </row>
    <row r="204" spans="1:8" ht="15">
      <c r="A204" s="25" t="s">
        <v>366</v>
      </c>
      <c r="B204" s="25"/>
      <c r="C204" s="20" t="s">
        <v>367</v>
      </c>
      <c r="D204" s="11">
        <f t="shared" si="4"/>
        <v>0</v>
      </c>
      <c r="E204" s="21">
        <f>SUM(E205:E207)</f>
        <v>0</v>
      </c>
      <c r="F204" s="21">
        <f>SUM(F205:F207)</f>
        <v>0</v>
      </c>
      <c r="G204" s="21">
        <f>SUM(G205:G207)</f>
        <v>0</v>
      </c>
      <c r="H204" s="21">
        <f>SUM(H205:H207)</f>
        <v>0</v>
      </c>
    </row>
    <row r="205" spans="1:8" ht="14.25">
      <c r="A205" s="23"/>
      <c r="B205" s="46" t="s">
        <v>368</v>
      </c>
      <c r="C205" s="27" t="s">
        <v>369</v>
      </c>
      <c r="D205" s="11">
        <f t="shared" si="4"/>
        <v>0</v>
      </c>
      <c r="E205" s="29"/>
      <c r="F205" s="29"/>
      <c r="G205" s="29"/>
      <c r="H205" s="29"/>
    </row>
    <row r="206" spans="1:8" ht="14.25">
      <c r="A206" s="19"/>
      <c r="B206" s="26" t="s">
        <v>370</v>
      </c>
      <c r="C206" s="27" t="s">
        <v>371</v>
      </c>
      <c r="D206" s="11">
        <f t="shared" si="4"/>
        <v>0</v>
      </c>
      <c r="E206" s="29"/>
      <c r="F206" s="29"/>
      <c r="G206" s="29"/>
      <c r="H206" s="29"/>
    </row>
    <row r="207" spans="1:8" ht="14.25">
      <c r="A207" s="19"/>
      <c r="B207" s="46" t="s">
        <v>372</v>
      </c>
      <c r="C207" s="27" t="s">
        <v>373</v>
      </c>
      <c r="D207" s="11">
        <f t="shared" si="4"/>
        <v>0</v>
      </c>
      <c r="E207" s="29"/>
      <c r="F207" s="29"/>
      <c r="G207" s="29"/>
      <c r="H207" s="29"/>
    </row>
    <row r="208" spans="1:8" ht="15">
      <c r="A208" s="19" t="s">
        <v>374</v>
      </c>
      <c r="B208" s="46"/>
      <c r="C208" s="91" t="s">
        <v>375</v>
      </c>
      <c r="D208" s="11">
        <f t="shared" si="4"/>
        <v>0</v>
      </c>
      <c r="E208" s="21">
        <f>SUM(E209:E211)</f>
        <v>0</v>
      </c>
      <c r="F208" s="21">
        <f>SUM(F209:F211)</f>
        <v>0</v>
      </c>
      <c r="G208" s="21">
        <f>SUM(G209:G211)</f>
        <v>0</v>
      </c>
      <c r="H208" s="21">
        <f>SUM(H209:H211)</f>
        <v>0</v>
      </c>
    </row>
    <row r="209" spans="1:8" ht="14.25">
      <c r="A209" s="19"/>
      <c r="B209" s="46" t="s">
        <v>376</v>
      </c>
      <c r="C209" s="27" t="s">
        <v>377</v>
      </c>
      <c r="D209" s="11">
        <f t="shared" si="4"/>
        <v>0</v>
      </c>
      <c r="E209" s="29"/>
      <c r="F209" s="29"/>
      <c r="G209" s="29"/>
      <c r="H209" s="29"/>
    </row>
    <row r="210" spans="1:8" ht="14.25">
      <c r="A210" s="19"/>
      <c r="B210" s="46" t="s">
        <v>378</v>
      </c>
      <c r="C210" s="27" t="s">
        <v>379</v>
      </c>
      <c r="D210" s="11">
        <f t="shared" si="4"/>
        <v>0</v>
      </c>
      <c r="E210" s="29"/>
      <c r="F210" s="29"/>
      <c r="G210" s="29"/>
      <c r="H210" s="29"/>
    </row>
    <row r="211" spans="1:8" ht="14.25">
      <c r="A211" s="19"/>
      <c r="B211" s="46" t="s">
        <v>380</v>
      </c>
      <c r="C211" s="27" t="s">
        <v>381</v>
      </c>
      <c r="D211" s="11">
        <f t="shared" si="4"/>
        <v>0</v>
      </c>
      <c r="E211" s="29"/>
      <c r="F211" s="29"/>
      <c r="G211" s="29"/>
      <c r="H211" s="29"/>
    </row>
    <row r="214" spans="1:2" ht="12.75">
      <c r="A214" s="99"/>
      <c r="B214" s="99"/>
    </row>
    <row r="215" spans="1:7" ht="12.75">
      <c r="A215" s="100"/>
      <c r="B215" s="100" t="s">
        <v>383</v>
      </c>
      <c r="E215" s="1" t="s">
        <v>384</v>
      </c>
      <c r="G215" s="1" t="s">
        <v>382</v>
      </c>
    </row>
    <row r="216" spans="1:2" ht="12.75">
      <c r="A216" s="100"/>
      <c r="B216" s="100"/>
    </row>
    <row r="217" spans="1:8" ht="12.75">
      <c r="A217" s="100"/>
      <c r="B217" s="100"/>
      <c r="D217" s="101"/>
      <c r="E217" s="102"/>
      <c r="F217" s="101"/>
      <c r="G217" s="103"/>
      <c r="H217" s="104"/>
    </row>
    <row r="218" spans="1:8" ht="12.75">
      <c r="A218" s="100"/>
      <c r="B218" s="100"/>
      <c r="C218" s="104"/>
      <c r="D218" s="104"/>
      <c r="E218" s="104"/>
      <c r="F218" s="104"/>
      <c r="G218" s="104"/>
      <c r="H218" s="104"/>
    </row>
    <row r="219" spans="3:8" ht="12.75">
      <c r="C219" s="105"/>
      <c r="D219" s="105"/>
      <c r="E219" s="105"/>
      <c r="F219" s="105"/>
      <c r="G219" s="105"/>
      <c r="H219" s="106"/>
    </row>
  </sheetData>
  <mergeCells count="9">
    <mergeCell ref="A195:B195"/>
    <mergeCell ref="A139:B139"/>
    <mergeCell ref="A167:B167"/>
    <mergeCell ref="A168:B168"/>
    <mergeCell ref="A194:B194"/>
    <mergeCell ref="A5:H5"/>
    <mergeCell ref="A94:B94"/>
    <mergeCell ref="A125:B125"/>
    <mergeCell ref="A126:B12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0.8515625" style="1" customWidth="1"/>
    <col min="2" max="2" width="49.28125" style="98" customWidth="1"/>
    <col min="3" max="3" width="8.7109375" style="1" customWidth="1"/>
    <col min="4" max="4" width="10.00390625" style="1" customWidth="1"/>
    <col min="5" max="5" width="9.8515625" style="1" customWidth="1"/>
    <col min="6" max="6" width="10.57421875" style="1" customWidth="1"/>
    <col min="7" max="7" width="9.57421875" style="1" customWidth="1"/>
    <col min="8" max="8" width="9.140625" style="1" customWidth="1"/>
  </cols>
  <sheetData>
    <row r="1" spans="2:7" ht="12.75">
      <c r="B1" s="2"/>
      <c r="C1" s="2"/>
      <c r="D1" s="2"/>
      <c r="E1" s="2"/>
      <c r="F1" s="2"/>
      <c r="G1" s="2"/>
    </row>
    <row r="2" spans="2:7" ht="12.75">
      <c r="B2" s="108" t="s">
        <v>392</v>
      </c>
      <c r="C2" s="2"/>
      <c r="D2" s="2"/>
      <c r="E2" s="2"/>
      <c r="F2" s="2"/>
      <c r="G2" s="2"/>
    </row>
    <row r="3" spans="2:7" ht="12.75">
      <c r="B3" s="3" t="s">
        <v>394</v>
      </c>
      <c r="C3" s="2"/>
      <c r="D3" s="2"/>
      <c r="E3" s="2"/>
      <c r="F3" s="2"/>
      <c r="G3" s="2"/>
    </row>
    <row r="4" spans="2:7" ht="12.75">
      <c r="B4" s="2"/>
      <c r="C4" s="2"/>
      <c r="D4" s="2"/>
      <c r="E4" s="2"/>
      <c r="F4" s="2"/>
      <c r="G4" s="2"/>
    </row>
    <row r="5" spans="2:8" ht="15">
      <c r="B5" s="119" t="s">
        <v>397</v>
      </c>
      <c r="C5" s="119"/>
      <c r="D5" s="119"/>
      <c r="E5" s="119"/>
      <c r="F5" s="119"/>
      <c r="G5" s="119"/>
      <c r="H5" s="4"/>
    </row>
    <row r="6" spans="2:8" ht="15">
      <c r="B6" s="4"/>
      <c r="C6" s="4"/>
      <c r="D6" s="4"/>
      <c r="E6" s="4"/>
      <c r="F6" s="4"/>
      <c r="G6" s="4"/>
      <c r="H6" s="4"/>
    </row>
    <row r="7" spans="2:8" ht="12.75">
      <c r="B7" s="5"/>
      <c r="C7" s="5"/>
      <c r="D7" s="5"/>
      <c r="E7" s="5"/>
      <c r="F7" s="5"/>
      <c r="G7" s="5"/>
      <c r="H7" s="5"/>
    </row>
    <row r="8" spans="2:8" ht="12.75">
      <c r="B8" s="6"/>
      <c r="C8" s="6"/>
      <c r="D8" s="6"/>
      <c r="E8" s="6"/>
      <c r="F8" s="6"/>
      <c r="G8" s="6"/>
      <c r="H8" s="109" t="s">
        <v>393</v>
      </c>
    </row>
    <row r="9" spans="1:8" ht="12.75">
      <c r="A9" s="8"/>
      <c r="B9" s="8" t="s">
        <v>1</v>
      </c>
      <c r="C9" s="8"/>
      <c r="D9" s="9" t="s">
        <v>398</v>
      </c>
      <c r="E9" s="9" t="s">
        <v>3</v>
      </c>
      <c r="F9" s="9" t="s">
        <v>4</v>
      </c>
      <c r="G9" s="9" t="s">
        <v>5</v>
      </c>
      <c r="H9" s="9" t="s">
        <v>6</v>
      </c>
    </row>
    <row r="10" spans="1:8" ht="38.25">
      <c r="A10" s="8"/>
      <c r="B10" s="8"/>
      <c r="C10" s="8" t="s">
        <v>8</v>
      </c>
      <c r="D10" s="11">
        <f aca="true" t="shared" si="0" ref="D10:D73">SUM(E10:H10)</f>
        <v>0</v>
      </c>
      <c r="E10" s="9"/>
      <c r="F10" s="9"/>
      <c r="G10" s="9"/>
      <c r="H10" s="9"/>
    </row>
    <row r="11" spans="1:8" ht="15.75">
      <c r="A11" s="13"/>
      <c r="B11" s="13" t="s">
        <v>9</v>
      </c>
      <c r="C11" s="8"/>
      <c r="D11" s="11">
        <f>SUM(E11:H11:G11)</f>
        <v>100</v>
      </c>
      <c r="E11" s="11">
        <f>SUM(E12+E174)</f>
        <v>18</v>
      </c>
      <c r="F11" s="11">
        <f>SUM(F12+F174)</f>
        <v>37</v>
      </c>
      <c r="G11" s="11">
        <f>SUM(G12+G174)</f>
        <v>23</v>
      </c>
      <c r="H11" s="11">
        <f>SUM(H12+H174)</f>
        <v>22</v>
      </c>
    </row>
    <row r="12" spans="1:8" ht="29.25">
      <c r="A12" s="15"/>
      <c r="B12" s="15" t="s">
        <v>10</v>
      </c>
      <c r="C12" s="16" t="s">
        <v>11</v>
      </c>
      <c r="D12" s="11">
        <f t="shared" si="0"/>
        <v>100</v>
      </c>
      <c r="E12" s="11">
        <f>SUM(E13+E48+E159+E164+E204)</f>
        <v>18</v>
      </c>
      <c r="F12" s="11">
        <f>SUM(F13+F48+F159+F164+F204)</f>
        <v>37</v>
      </c>
      <c r="G12" s="11">
        <f>SUM(G13+G48+G159+G164+G204)</f>
        <v>23</v>
      </c>
      <c r="H12" s="11">
        <f>SUM(H13+H48+H159+H164+H204)</f>
        <v>22</v>
      </c>
    </row>
    <row r="13" spans="1:8" ht="15">
      <c r="A13" s="19" t="s">
        <v>12</v>
      </c>
      <c r="B13" s="19"/>
      <c r="C13" s="20" t="s">
        <v>13</v>
      </c>
      <c r="D13" s="11">
        <f t="shared" si="0"/>
        <v>100</v>
      </c>
      <c r="E13" s="21">
        <f>SUM(E14+E32+E39)</f>
        <v>18</v>
      </c>
      <c r="F13" s="21">
        <f>SUM(F14+F32+F39)</f>
        <v>37</v>
      </c>
      <c r="G13" s="21">
        <f>SUM(G14+G32+G39)</f>
        <v>23</v>
      </c>
      <c r="H13" s="21">
        <f>SUM(H14+H32+H39)</f>
        <v>22</v>
      </c>
    </row>
    <row r="14" spans="1:8" ht="15">
      <c r="A14" s="19" t="s">
        <v>14</v>
      </c>
      <c r="B14" s="23"/>
      <c r="C14" s="20" t="s">
        <v>15</v>
      </c>
      <c r="D14" s="11">
        <f t="shared" si="0"/>
        <v>55</v>
      </c>
      <c r="E14" s="21">
        <f>SUM(E15:E31)</f>
        <v>13</v>
      </c>
      <c r="F14" s="21">
        <f>SUM(F15:F31)</f>
        <v>19</v>
      </c>
      <c r="G14" s="21">
        <f>SUM(G15:G31)</f>
        <v>12</v>
      </c>
      <c r="H14" s="21">
        <f>SUM(H15:H31)</f>
        <v>11</v>
      </c>
    </row>
    <row r="15" spans="1:8" ht="14.25">
      <c r="A15" s="25"/>
      <c r="B15" s="26" t="s">
        <v>16</v>
      </c>
      <c r="C15" s="27" t="s">
        <v>17</v>
      </c>
      <c r="D15" s="11">
        <f t="shared" si="0"/>
        <v>47</v>
      </c>
      <c r="E15" s="28">
        <v>11</v>
      </c>
      <c r="F15" s="29">
        <v>16</v>
      </c>
      <c r="G15" s="29">
        <v>10</v>
      </c>
      <c r="H15" s="29">
        <v>10</v>
      </c>
    </row>
    <row r="16" spans="1:8" ht="14.25">
      <c r="A16" s="25"/>
      <c r="B16" s="26" t="s">
        <v>18</v>
      </c>
      <c r="C16" s="27" t="s">
        <v>19</v>
      </c>
      <c r="D16" s="11">
        <f t="shared" si="0"/>
        <v>0</v>
      </c>
      <c r="E16" s="28"/>
      <c r="F16" s="29"/>
      <c r="G16" s="29"/>
      <c r="H16" s="29"/>
    </row>
    <row r="17" spans="1:8" ht="14.25">
      <c r="A17" s="25"/>
      <c r="B17" s="26" t="s">
        <v>20</v>
      </c>
      <c r="C17" s="27" t="s">
        <v>21</v>
      </c>
      <c r="D17" s="11">
        <f t="shared" si="0"/>
        <v>0</v>
      </c>
      <c r="E17" s="28"/>
      <c r="F17" s="29"/>
      <c r="G17" s="29"/>
      <c r="H17" s="29"/>
    </row>
    <row r="18" spans="1:8" ht="14.25">
      <c r="A18" s="25"/>
      <c r="B18" s="26" t="s">
        <v>22</v>
      </c>
      <c r="C18" s="27" t="s">
        <v>23</v>
      </c>
      <c r="D18" s="11">
        <f t="shared" si="0"/>
        <v>0</v>
      </c>
      <c r="E18" s="28">
        <v>0</v>
      </c>
      <c r="F18" s="29">
        <v>0</v>
      </c>
      <c r="G18" s="29">
        <v>0</v>
      </c>
      <c r="H18" s="29">
        <v>0</v>
      </c>
    </row>
    <row r="19" spans="1:8" ht="14.25">
      <c r="A19" s="25"/>
      <c r="B19" s="26" t="s">
        <v>24</v>
      </c>
      <c r="C19" s="27" t="s">
        <v>25</v>
      </c>
      <c r="D19" s="11">
        <f t="shared" si="0"/>
        <v>7</v>
      </c>
      <c r="E19" s="28">
        <v>1</v>
      </c>
      <c r="F19" s="29">
        <v>3</v>
      </c>
      <c r="G19" s="29">
        <v>2</v>
      </c>
      <c r="H19" s="29">
        <v>1</v>
      </c>
    </row>
    <row r="20" spans="1:8" ht="14.25">
      <c r="A20" s="25"/>
      <c r="B20" s="26" t="s">
        <v>26</v>
      </c>
      <c r="C20" s="27" t="s">
        <v>27</v>
      </c>
      <c r="D20" s="11">
        <f t="shared" si="0"/>
        <v>0</v>
      </c>
      <c r="E20" s="28"/>
      <c r="F20" s="29"/>
      <c r="G20" s="29"/>
      <c r="H20" s="29"/>
    </row>
    <row r="21" spans="1:8" ht="14.25">
      <c r="A21" s="25"/>
      <c r="B21" s="26" t="s">
        <v>28</v>
      </c>
      <c r="C21" s="27" t="s">
        <v>29</v>
      </c>
      <c r="D21" s="11">
        <f t="shared" si="0"/>
        <v>0</v>
      </c>
      <c r="E21" s="28"/>
      <c r="F21" s="29"/>
      <c r="G21" s="29"/>
      <c r="H21" s="29"/>
    </row>
    <row r="22" spans="1:8" ht="14.25">
      <c r="A22" s="25"/>
      <c r="B22" s="26" t="s">
        <v>30</v>
      </c>
      <c r="C22" s="27" t="s">
        <v>31</v>
      </c>
      <c r="D22" s="11">
        <f t="shared" si="0"/>
        <v>1</v>
      </c>
      <c r="E22" s="28">
        <v>1</v>
      </c>
      <c r="F22" s="29"/>
      <c r="G22" s="29">
        <v>0</v>
      </c>
      <c r="H22" s="29">
        <v>0</v>
      </c>
    </row>
    <row r="23" spans="1:8" ht="14.25">
      <c r="A23" s="25"/>
      <c r="B23" s="26" t="s">
        <v>32</v>
      </c>
      <c r="C23" s="27" t="s">
        <v>33</v>
      </c>
      <c r="D23" s="11">
        <f t="shared" si="0"/>
        <v>0</v>
      </c>
      <c r="E23" s="28"/>
      <c r="F23" s="29"/>
      <c r="G23" s="29"/>
      <c r="H23" s="29"/>
    </row>
    <row r="24" spans="1:8" ht="14.25">
      <c r="A24" s="25"/>
      <c r="B24" s="26" t="s">
        <v>34</v>
      </c>
      <c r="C24" s="27" t="s">
        <v>35</v>
      </c>
      <c r="D24" s="11">
        <f t="shared" si="0"/>
        <v>0</v>
      </c>
      <c r="E24" s="28"/>
      <c r="F24" s="29"/>
      <c r="G24" s="29"/>
      <c r="H24" s="29"/>
    </row>
    <row r="25" spans="1:8" ht="14.25">
      <c r="A25" s="25"/>
      <c r="B25" s="26" t="s">
        <v>36</v>
      </c>
      <c r="C25" s="27" t="s">
        <v>37</v>
      </c>
      <c r="D25" s="11">
        <f t="shared" si="0"/>
        <v>0</v>
      </c>
      <c r="E25" s="28"/>
      <c r="F25" s="29"/>
      <c r="G25" s="29"/>
      <c r="H25" s="29"/>
    </row>
    <row r="26" spans="1:8" ht="14.25">
      <c r="A26" s="25"/>
      <c r="B26" s="26" t="s">
        <v>38</v>
      </c>
      <c r="C26" s="27" t="s">
        <v>39</v>
      </c>
      <c r="D26" s="11">
        <f t="shared" si="0"/>
        <v>0</v>
      </c>
      <c r="E26" s="28"/>
      <c r="F26" s="29"/>
      <c r="G26" s="29"/>
      <c r="H26" s="29"/>
    </row>
    <row r="27" spans="1:8" ht="14.25">
      <c r="A27" s="19"/>
      <c r="B27" s="31" t="s">
        <v>40</v>
      </c>
      <c r="C27" s="27" t="s">
        <v>41</v>
      </c>
      <c r="D27" s="11">
        <f t="shared" si="0"/>
        <v>0</v>
      </c>
      <c r="E27" s="28"/>
      <c r="F27" s="29"/>
      <c r="G27" s="29"/>
      <c r="H27" s="29"/>
    </row>
    <row r="28" spans="1:8" ht="14.25">
      <c r="A28" s="19"/>
      <c r="B28" s="31" t="s">
        <v>42</v>
      </c>
      <c r="C28" s="27" t="s">
        <v>43</v>
      </c>
      <c r="D28" s="11">
        <f t="shared" si="0"/>
        <v>0</v>
      </c>
      <c r="E28" s="28"/>
      <c r="F28" s="29"/>
      <c r="G28" s="29"/>
      <c r="H28" s="29"/>
    </row>
    <row r="29" spans="1:8" ht="14.25">
      <c r="A29" s="19"/>
      <c r="B29" s="31" t="s">
        <v>44</v>
      </c>
      <c r="C29" s="27" t="s">
        <v>45</v>
      </c>
      <c r="D29" s="11">
        <f t="shared" si="0"/>
        <v>0</v>
      </c>
      <c r="E29" s="28"/>
      <c r="F29" s="29"/>
      <c r="G29" s="29"/>
      <c r="H29" s="29"/>
    </row>
    <row r="30" spans="1:8" ht="14.25">
      <c r="A30" s="19"/>
      <c r="B30" s="31" t="s">
        <v>46</v>
      </c>
      <c r="C30" s="27" t="s">
        <v>47</v>
      </c>
      <c r="D30" s="11">
        <f t="shared" si="0"/>
        <v>0</v>
      </c>
      <c r="E30" s="28"/>
      <c r="F30" s="29"/>
      <c r="G30" s="29"/>
      <c r="H30" s="29"/>
    </row>
    <row r="31" spans="1:8" ht="14.25">
      <c r="A31" s="19"/>
      <c r="B31" s="26" t="s">
        <v>48</v>
      </c>
      <c r="C31" s="27" t="s">
        <v>49</v>
      </c>
      <c r="D31" s="11">
        <f t="shared" si="0"/>
        <v>0</v>
      </c>
      <c r="E31" s="28"/>
      <c r="F31" s="29"/>
      <c r="G31" s="29"/>
      <c r="H31" s="29"/>
    </row>
    <row r="32" spans="1:8" ht="15">
      <c r="A32" s="19" t="s">
        <v>50</v>
      </c>
      <c r="B32" s="26"/>
      <c r="C32" s="20" t="s">
        <v>51</v>
      </c>
      <c r="D32" s="11">
        <f>SUM(D38)</f>
        <v>0</v>
      </c>
      <c r="E32" s="21">
        <f>SUM(E38)</f>
        <v>0</v>
      </c>
      <c r="F32" s="21">
        <f>SUM(F38)</f>
        <v>0</v>
      </c>
      <c r="G32" s="21">
        <f>SUM(G38)</f>
        <v>0</v>
      </c>
      <c r="H32" s="21">
        <f>SUM(H38)</f>
        <v>0</v>
      </c>
    </row>
    <row r="33" spans="1:8" ht="14.25">
      <c r="A33" s="19"/>
      <c r="B33" s="26" t="s">
        <v>52</v>
      </c>
      <c r="C33" s="27" t="s">
        <v>53</v>
      </c>
      <c r="D33" s="11">
        <f t="shared" si="0"/>
        <v>0</v>
      </c>
      <c r="E33" s="28"/>
      <c r="F33" s="29"/>
      <c r="G33" s="29"/>
      <c r="H33" s="29"/>
    </row>
    <row r="34" spans="1:8" ht="14.25">
      <c r="A34" s="19"/>
      <c r="B34" s="26" t="s">
        <v>54</v>
      </c>
      <c r="C34" s="27" t="s">
        <v>55</v>
      </c>
      <c r="D34" s="11">
        <f t="shared" si="0"/>
        <v>0</v>
      </c>
      <c r="E34" s="28"/>
      <c r="F34" s="29"/>
      <c r="G34" s="29"/>
      <c r="H34" s="29"/>
    </row>
    <row r="35" spans="1:8" ht="14.25">
      <c r="A35" s="19"/>
      <c r="B35" s="26" t="s">
        <v>56</v>
      </c>
      <c r="C35" s="27" t="s">
        <v>57</v>
      </c>
      <c r="D35" s="11">
        <f t="shared" si="0"/>
        <v>0</v>
      </c>
      <c r="E35" s="28"/>
      <c r="F35" s="29"/>
      <c r="G35" s="29"/>
      <c r="H35" s="29"/>
    </row>
    <row r="36" spans="1:8" ht="14.25">
      <c r="A36" s="19"/>
      <c r="B36" s="26" t="s">
        <v>58</v>
      </c>
      <c r="C36" s="27" t="s">
        <v>59</v>
      </c>
      <c r="D36" s="11">
        <f t="shared" si="0"/>
        <v>0</v>
      </c>
      <c r="E36" s="28"/>
      <c r="F36" s="29"/>
      <c r="G36" s="29"/>
      <c r="H36" s="29"/>
    </row>
    <row r="37" spans="1:8" ht="14.25">
      <c r="A37" s="19"/>
      <c r="B37" s="31" t="s">
        <v>60</v>
      </c>
      <c r="C37" s="27" t="s">
        <v>61</v>
      </c>
      <c r="D37" s="11">
        <f t="shared" si="0"/>
        <v>0</v>
      </c>
      <c r="E37" s="28"/>
      <c r="F37" s="29"/>
      <c r="G37" s="29"/>
      <c r="H37" s="29"/>
    </row>
    <row r="38" spans="1:8" ht="14.25">
      <c r="A38" s="32"/>
      <c r="B38" s="26" t="s">
        <v>62</v>
      </c>
      <c r="C38" s="27" t="s">
        <v>63</v>
      </c>
      <c r="D38" s="11">
        <f t="shared" si="0"/>
        <v>0</v>
      </c>
      <c r="E38" s="28"/>
      <c r="F38" s="29"/>
      <c r="G38" s="29"/>
      <c r="H38" s="29"/>
    </row>
    <row r="39" spans="1:8" ht="15">
      <c r="A39" s="33" t="s">
        <v>64</v>
      </c>
      <c r="B39" s="34"/>
      <c r="C39" s="20" t="s">
        <v>65</v>
      </c>
      <c r="D39" s="11">
        <f>SUM(D40:D46)</f>
        <v>45</v>
      </c>
      <c r="E39" s="21">
        <f>SUM(E40:E46)</f>
        <v>5</v>
      </c>
      <c r="F39" s="21">
        <f>SUM(F40:F46)</f>
        <v>18</v>
      </c>
      <c r="G39" s="21">
        <f>SUM(G40:G46)</f>
        <v>11</v>
      </c>
      <c r="H39" s="21">
        <f>SUM(H40:H46)</f>
        <v>11</v>
      </c>
    </row>
    <row r="40" spans="1:8" ht="14.25">
      <c r="A40" s="23"/>
      <c r="B40" s="35" t="s">
        <v>66</v>
      </c>
      <c r="C40" s="36" t="s">
        <v>67</v>
      </c>
      <c r="D40" s="11">
        <f t="shared" si="0"/>
        <v>20</v>
      </c>
      <c r="E40" s="28">
        <v>3</v>
      </c>
      <c r="F40" s="29">
        <v>7</v>
      </c>
      <c r="G40" s="29">
        <v>5</v>
      </c>
      <c r="H40" s="29">
        <v>5</v>
      </c>
    </row>
    <row r="41" spans="1:8" ht="14.25">
      <c r="A41" s="38"/>
      <c r="B41" s="34" t="s">
        <v>68</v>
      </c>
      <c r="C41" s="36" t="s">
        <v>69</v>
      </c>
      <c r="D41" s="11">
        <f t="shared" si="0"/>
        <v>4</v>
      </c>
      <c r="E41" s="28">
        <v>0</v>
      </c>
      <c r="F41" s="29">
        <v>2</v>
      </c>
      <c r="G41" s="29">
        <v>1</v>
      </c>
      <c r="H41" s="29">
        <v>1</v>
      </c>
    </row>
    <row r="42" spans="1:8" ht="14.25">
      <c r="A42" s="38"/>
      <c r="B42" s="34" t="s">
        <v>70</v>
      </c>
      <c r="C42" s="36" t="s">
        <v>71</v>
      </c>
      <c r="D42" s="11">
        <f t="shared" si="0"/>
        <v>8</v>
      </c>
      <c r="E42" s="28">
        <v>1</v>
      </c>
      <c r="F42" s="29">
        <v>3</v>
      </c>
      <c r="G42" s="29">
        <v>2</v>
      </c>
      <c r="H42" s="29">
        <v>2</v>
      </c>
    </row>
    <row r="43" spans="1:8" ht="25.5">
      <c r="A43" s="38"/>
      <c r="B43" s="40" t="s">
        <v>72</v>
      </c>
      <c r="C43" s="36" t="s">
        <v>73</v>
      </c>
      <c r="D43" s="11">
        <f t="shared" si="0"/>
        <v>4</v>
      </c>
      <c r="E43" s="28">
        <v>0</v>
      </c>
      <c r="F43" s="29">
        <v>2</v>
      </c>
      <c r="G43" s="29">
        <v>1</v>
      </c>
      <c r="H43" s="29">
        <v>1</v>
      </c>
    </row>
    <row r="44" spans="1:8" ht="25.5">
      <c r="A44" s="38"/>
      <c r="B44" s="40" t="s">
        <v>74</v>
      </c>
      <c r="C44" s="36" t="s">
        <v>75</v>
      </c>
      <c r="D44" s="11">
        <f t="shared" si="0"/>
        <v>0</v>
      </c>
      <c r="E44" s="28"/>
      <c r="F44" s="29"/>
      <c r="G44" s="29"/>
      <c r="H44" s="29"/>
    </row>
    <row r="45" spans="1:8" ht="14.25">
      <c r="A45" s="38"/>
      <c r="B45" s="34" t="s">
        <v>76</v>
      </c>
      <c r="C45" s="36" t="s">
        <v>77</v>
      </c>
      <c r="D45" s="11">
        <f t="shared" si="0"/>
        <v>9</v>
      </c>
      <c r="E45" s="28">
        <v>1</v>
      </c>
      <c r="F45" s="29">
        <v>4</v>
      </c>
      <c r="G45" s="29">
        <v>2</v>
      </c>
      <c r="H45" s="29">
        <v>2</v>
      </c>
    </row>
    <row r="46" spans="1:8" ht="14.25">
      <c r="A46" s="38"/>
      <c r="B46" s="34" t="s">
        <v>78</v>
      </c>
      <c r="C46" s="36" t="s">
        <v>79</v>
      </c>
      <c r="D46" s="11">
        <f t="shared" si="0"/>
        <v>0</v>
      </c>
      <c r="E46" s="28">
        <v>0</v>
      </c>
      <c r="F46" s="29">
        <v>0</v>
      </c>
      <c r="G46" s="29">
        <v>0</v>
      </c>
      <c r="H46" s="29" t="s">
        <v>395</v>
      </c>
    </row>
    <row r="47" spans="1:8" ht="12.75">
      <c r="A47" s="41"/>
      <c r="B47" s="42"/>
      <c r="C47" s="43"/>
      <c r="D47" s="11">
        <f t="shared" si="0"/>
        <v>0</v>
      </c>
      <c r="E47" s="21"/>
      <c r="F47" s="21"/>
      <c r="G47" s="21"/>
      <c r="H47" s="21"/>
    </row>
    <row r="48" spans="1:8" ht="15">
      <c r="A48" s="44" t="s">
        <v>80</v>
      </c>
      <c r="B48" s="38"/>
      <c r="C48" s="20" t="s">
        <v>81</v>
      </c>
      <c r="D48" s="11">
        <f t="shared" si="0"/>
        <v>0</v>
      </c>
      <c r="E48" s="21">
        <f>SUM(E49+E60+E61+E64+E69+E73+E78+E80+E81+E96)</f>
        <v>0</v>
      </c>
      <c r="F48" s="21">
        <f>SUM(F49+F60+F61+F64+F69+F73+F78+F80+F81+F96)</f>
        <v>0</v>
      </c>
      <c r="G48" s="21">
        <f>SUM(G49+G60+G61+G64+G69+G73+G78+G80+G81+G96)</f>
        <v>0</v>
      </c>
      <c r="H48" s="21">
        <f>SUM(H49+H60+H61+H64+H69+H73+H78+H80+H81+H96)</f>
        <v>0</v>
      </c>
    </row>
    <row r="49" spans="1:8" ht="15">
      <c r="A49" s="45" t="s">
        <v>82</v>
      </c>
      <c r="B49" s="46"/>
      <c r="C49" s="20" t="s">
        <v>83</v>
      </c>
      <c r="D49" s="11">
        <f t="shared" si="0"/>
        <v>0</v>
      </c>
      <c r="E49" s="21">
        <f>SUM(E50:E59)</f>
        <v>0</v>
      </c>
      <c r="F49" s="21">
        <f>SUM(F50:F59)</f>
        <v>0</v>
      </c>
      <c r="G49" s="21">
        <f>SUM(G50:G59)</f>
        <v>0</v>
      </c>
      <c r="H49" s="21">
        <f>SUM(H50:H59)</f>
        <v>0</v>
      </c>
    </row>
    <row r="50" spans="1:8" ht="14.25">
      <c r="A50" s="38"/>
      <c r="B50" s="34" t="s">
        <v>84</v>
      </c>
      <c r="C50" s="36" t="s">
        <v>85</v>
      </c>
      <c r="D50" s="11">
        <f t="shared" si="0"/>
        <v>0</v>
      </c>
      <c r="E50" s="28"/>
      <c r="F50" s="28"/>
      <c r="G50" s="28"/>
      <c r="H50" s="28"/>
    </row>
    <row r="51" spans="1:8" ht="14.25">
      <c r="A51" s="38"/>
      <c r="B51" s="34" t="s">
        <v>86</v>
      </c>
      <c r="C51" s="36" t="s">
        <v>87</v>
      </c>
      <c r="D51" s="11">
        <f t="shared" si="0"/>
        <v>0</v>
      </c>
      <c r="E51" s="28"/>
      <c r="F51" s="28"/>
      <c r="G51" s="28"/>
      <c r="H51" s="28"/>
    </row>
    <row r="52" spans="1:8" ht="14.25">
      <c r="A52" s="38"/>
      <c r="B52" s="34" t="s">
        <v>88</v>
      </c>
      <c r="C52" s="36" t="s">
        <v>89</v>
      </c>
      <c r="D52" s="11">
        <f t="shared" si="0"/>
        <v>0</v>
      </c>
      <c r="E52" s="28"/>
      <c r="F52" s="28"/>
      <c r="G52" s="28"/>
      <c r="H52" s="28"/>
    </row>
    <row r="53" spans="1:8" ht="14.25">
      <c r="A53" s="38"/>
      <c r="B53" s="34" t="s">
        <v>90</v>
      </c>
      <c r="C53" s="36" t="s">
        <v>91</v>
      </c>
      <c r="D53" s="11">
        <f t="shared" si="0"/>
        <v>0</v>
      </c>
      <c r="E53" s="28"/>
      <c r="F53" s="28"/>
      <c r="G53" s="28"/>
      <c r="H53" s="28"/>
    </row>
    <row r="54" spans="1:8" ht="14.25">
      <c r="A54" s="38"/>
      <c r="B54" s="34" t="s">
        <v>92</v>
      </c>
      <c r="C54" s="36" t="s">
        <v>93</v>
      </c>
      <c r="D54" s="11">
        <f t="shared" si="0"/>
        <v>0</v>
      </c>
      <c r="E54" s="28"/>
      <c r="F54" s="28"/>
      <c r="G54" s="28"/>
      <c r="H54" s="28"/>
    </row>
    <row r="55" spans="1:8" ht="14.25">
      <c r="A55" s="38"/>
      <c r="B55" s="34" t="s">
        <v>94</v>
      </c>
      <c r="C55" s="36" t="s">
        <v>95</v>
      </c>
      <c r="D55" s="11">
        <f t="shared" si="0"/>
        <v>0</v>
      </c>
      <c r="E55" s="28"/>
      <c r="F55" s="28"/>
      <c r="G55" s="28"/>
      <c r="H55" s="28"/>
    </row>
    <row r="56" spans="1:8" ht="14.25">
      <c r="A56" s="38"/>
      <c r="B56" s="34" t="s">
        <v>96</v>
      </c>
      <c r="C56" s="36" t="s">
        <v>97</v>
      </c>
      <c r="D56" s="11">
        <f t="shared" si="0"/>
        <v>0</v>
      </c>
      <c r="E56" s="28"/>
      <c r="F56" s="28"/>
      <c r="G56" s="28"/>
      <c r="H56" s="28"/>
    </row>
    <row r="57" spans="1:8" ht="14.25">
      <c r="A57" s="38"/>
      <c r="B57" s="34" t="s">
        <v>98</v>
      </c>
      <c r="C57" s="36" t="s">
        <v>99</v>
      </c>
      <c r="D57" s="11">
        <f t="shared" si="0"/>
        <v>0</v>
      </c>
      <c r="E57" s="28"/>
      <c r="F57" s="28"/>
      <c r="G57" s="28"/>
      <c r="H57" s="28"/>
    </row>
    <row r="58" spans="1:8" ht="14.25">
      <c r="A58" s="38"/>
      <c r="B58" s="48" t="s">
        <v>100</v>
      </c>
      <c r="C58" s="36" t="s">
        <v>101</v>
      </c>
      <c r="D58" s="11">
        <f t="shared" si="0"/>
        <v>0</v>
      </c>
      <c r="E58" s="28"/>
      <c r="F58" s="28"/>
      <c r="G58" s="28"/>
      <c r="H58" s="28"/>
    </row>
    <row r="59" spans="1:8" ht="14.25">
      <c r="A59" s="38"/>
      <c r="B59" s="34" t="s">
        <v>102</v>
      </c>
      <c r="C59" s="36" t="s">
        <v>103</v>
      </c>
      <c r="D59" s="11">
        <f t="shared" si="0"/>
        <v>0</v>
      </c>
      <c r="E59" s="28"/>
      <c r="F59" s="28"/>
      <c r="G59" s="28"/>
      <c r="H59" s="28"/>
    </row>
    <row r="60" spans="1:8" ht="15">
      <c r="A60" s="19" t="s">
        <v>104</v>
      </c>
      <c r="B60" s="46"/>
      <c r="C60" s="20" t="s">
        <v>105</v>
      </c>
      <c r="D60" s="11">
        <f t="shared" si="0"/>
        <v>0</v>
      </c>
      <c r="E60" s="28"/>
      <c r="F60" s="28"/>
      <c r="G60" s="28"/>
      <c r="H60" s="28"/>
    </row>
    <row r="61" spans="1:8" ht="15">
      <c r="A61" s="19" t="s">
        <v>106</v>
      </c>
      <c r="B61" s="25"/>
      <c r="C61" s="20" t="s">
        <v>107</v>
      </c>
      <c r="D61" s="11">
        <f t="shared" si="0"/>
        <v>0</v>
      </c>
      <c r="E61" s="28">
        <f>SUM(E62,E63)</f>
        <v>0</v>
      </c>
      <c r="F61" s="28">
        <f>SUM(F62+F63)</f>
        <v>0</v>
      </c>
      <c r="G61" s="28">
        <f>SUM(G62+G63)</f>
        <v>0</v>
      </c>
      <c r="H61" s="28">
        <f>SUM(H62+H63)</f>
        <v>0</v>
      </c>
    </row>
    <row r="62" spans="1:8" ht="14.25">
      <c r="A62" s="23"/>
      <c r="B62" s="48" t="s">
        <v>108</v>
      </c>
      <c r="C62" s="36" t="s">
        <v>109</v>
      </c>
      <c r="D62" s="11">
        <f t="shared" si="0"/>
        <v>0</v>
      </c>
      <c r="E62" s="28"/>
      <c r="F62" s="28"/>
      <c r="G62" s="28"/>
      <c r="H62" s="28"/>
    </row>
    <row r="63" spans="1:8" ht="14.25">
      <c r="A63" s="23"/>
      <c r="B63" s="48" t="s">
        <v>110</v>
      </c>
      <c r="C63" s="36" t="s">
        <v>111</v>
      </c>
      <c r="D63" s="11">
        <f t="shared" si="0"/>
        <v>0</v>
      </c>
      <c r="E63" s="28"/>
      <c r="F63" s="28"/>
      <c r="G63" s="28"/>
      <c r="H63" s="28"/>
    </row>
    <row r="64" spans="1:8" ht="15">
      <c r="A64" s="19" t="s">
        <v>112</v>
      </c>
      <c r="B64" s="25"/>
      <c r="C64" s="20" t="s">
        <v>113</v>
      </c>
      <c r="D64" s="11">
        <f t="shared" si="0"/>
        <v>0</v>
      </c>
      <c r="E64" s="28">
        <f>SUM(E65:E68)</f>
        <v>0</v>
      </c>
      <c r="F64" s="28">
        <f>SUM(F65:F68)</f>
        <v>0</v>
      </c>
      <c r="G64" s="28">
        <f>SUM(G65:G68)</f>
        <v>0</v>
      </c>
      <c r="H64" s="28">
        <f>SUM(H65:H68)</f>
        <v>0</v>
      </c>
    </row>
    <row r="65" spans="1:8" ht="14.25">
      <c r="A65" s="38"/>
      <c r="B65" s="34" t="s">
        <v>114</v>
      </c>
      <c r="C65" s="36" t="s">
        <v>115</v>
      </c>
      <c r="D65" s="11">
        <f t="shared" si="0"/>
        <v>0</v>
      </c>
      <c r="E65" s="28"/>
      <c r="F65" s="28"/>
      <c r="G65" s="28"/>
      <c r="H65" s="28"/>
    </row>
    <row r="66" spans="1:8" ht="14.25">
      <c r="A66" s="38"/>
      <c r="B66" s="34" t="s">
        <v>116</v>
      </c>
      <c r="C66" s="36" t="s">
        <v>117</v>
      </c>
      <c r="D66" s="11">
        <f t="shared" si="0"/>
        <v>0</v>
      </c>
      <c r="E66" s="28"/>
      <c r="F66" s="28"/>
      <c r="G66" s="28"/>
      <c r="H66" s="28"/>
    </row>
    <row r="67" spans="1:8" ht="14.25">
      <c r="A67" s="38"/>
      <c r="B67" s="34" t="s">
        <v>118</v>
      </c>
      <c r="C67" s="36" t="s">
        <v>119</v>
      </c>
      <c r="D67" s="11">
        <f t="shared" si="0"/>
        <v>0</v>
      </c>
      <c r="E67" s="28"/>
      <c r="F67" s="28"/>
      <c r="G67" s="28"/>
      <c r="H67" s="28"/>
    </row>
    <row r="68" spans="1:8" ht="14.25">
      <c r="A68" s="38"/>
      <c r="B68" s="34" t="s">
        <v>120</v>
      </c>
      <c r="C68" s="36" t="s">
        <v>121</v>
      </c>
      <c r="D68" s="11">
        <f t="shared" si="0"/>
        <v>0</v>
      </c>
      <c r="E68" s="28"/>
      <c r="F68" s="28"/>
      <c r="G68" s="28"/>
      <c r="H68" s="28"/>
    </row>
    <row r="69" spans="1:8" ht="15">
      <c r="A69" s="49" t="s">
        <v>122</v>
      </c>
      <c r="B69" s="25"/>
      <c r="C69" s="20" t="s">
        <v>123</v>
      </c>
      <c r="D69" s="11">
        <f t="shared" si="0"/>
        <v>0</v>
      </c>
      <c r="E69" s="28">
        <f>SUM(E70:E72)</f>
        <v>0</v>
      </c>
      <c r="F69" s="28">
        <f>SUM(F70:F72)</f>
        <v>0</v>
      </c>
      <c r="G69" s="28">
        <f>SUM(G70:G72)</f>
        <v>0</v>
      </c>
      <c r="H69" s="28">
        <f>SUM(H70:H72)</f>
        <v>0</v>
      </c>
    </row>
    <row r="70" spans="1:8" ht="14.25">
      <c r="A70" s="38"/>
      <c r="B70" s="34" t="s">
        <v>124</v>
      </c>
      <c r="C70" s="36" t="s">
        <v>125</v>
      </c>
      <c r="D70" s="11">
        <f t="shared" si="0"/>
        <v>0</v>
      </c>
      <c r="E70" s="28"/>
      <c r="F70" s="28"/>
      <c r="G70" s="28"/>
      <c r="H70" s="28"/>
    </row>
    <row r="71" spans="1:8" ht="14.25">
      <c r="A71" s="38"/>
      <c r="B71" s="34" t="s">
        <v>126</v>
      </c>
      <c r="C71" s="36" t="s">
        <v>127</v>
      </c>
      <c r="D71" s="11">
        <f t="shared" si="0"/>
        <v>0</v>
      </c>
      <c r="E71" s="28"/>
      <c r="F71" s="28"/>
      <c r="G71" s="28"/>
      <c r="H71" s="28"/>
    </row>
    <row r="72" spans="1:8" ht="14.25">
      <c r="A72" s="38"/>
      <c r="B72" s="34" t="s">
        <v>128</v>
      </c>
      <c r="C72" s="36" t="s">
        <v>129</v>
      </c>
      <c r="D72" s="11">
        <f t="shared" si="0"/>
        <v>0</v>
      </c>
      <c r="E72" s="28"/>
      <c r="F72" s="28"/>
      <c r="G72" s="28"/>
      <c r="H72" s="28"/>
    </row>
    <row r="73" spans="1:8" ht="15">
      <c r="A73" s="50" t="s">
        <v>130</v>
      </c>
      <c r="B73" s="25"/>
      <c r="C73" s="20" t="s">
        <v>131</v>
      </c>
      <c r="D73" s="11">
        <f t="shared" si="0"/>
        <v>0</v>
      </c>
      <c r="E73" s="28">
        <f>SUM(E74+E75)</f>
        <v>0</v>
      </c>
      <c r="F73" s="28">
        <f>SUM(F74+F75)</f>
        <v>0</v>
      </c>
      <c r="G73" s="28">
        <f>SUM(G74+G75)</f>
        <v>0</v>
      </c>
      <c r="H73" s="28">
        <f>SUM(H74+H75)</f>
        <v>0</v>
      </c>
    </row>
    <row r="74" spans="1:8" ht="14.25">
      <c r="A74" s="38"/>
      <c r="B74" s="34" t="s">
        <v>132</v>
      </c>
      <c r="C74" s="36" t="s">
        <v>133</v>
      </c>
      <c r="D74" s="11">
        <f aca="true" t="shared" si="1" ref="D74:D137">SUM(E74:H74)</f>
        <v>0</v>
      </c>
      <c r="E74" s="28"/>
      <c r="F74" s="28"/>
      <c r="G74" s="28"/>
      <c r="H74" s="28"/>
    </row>
    <row r="75" spans="1:8" ht="14.25">
      <c r="A75" s="38"/>
      <c r="B75" s="34" t="s">
        <v>134</v>
      </c>
      <c r="C75" s="36" t="s">
        <v>135</v>
      </c>
      <c r="D75" s="11">
        <f t="shared" si="1"/>
        <v>0</v>
      </c>
      <c r="E75" s="28"/>
      <c r="F75" s="28"/>
      <c r="G75" s="28"/>
      <c r="H75" s="28"/>
    </row>
    <row r="76" spans="1:8" ht="15">
      <c r="A76" s="19" t="s">
        <v>136</v>
      </c>
      <c r="B76" s="19"/>
      <c r="C76" s="20" t="s">
        <v>137</v>
      </c>
      <c r="D76" s="11">
        <f t="shared" si="1"/>
        <v>0</v>
      </c>
      <c r="E76" s="28"/>
      <c r="F76" s="28"/>
      <c r="G76" s="28"/>
      <c r="H76" s="28"/>
    </row>
    <row r="77" spans="1:8" ht="15">
      <c r="A77" s="19" t="s">
        <v>138</v>
      </c>
      <c r="B77" s="19"/>
      <c r="C77" s="20" t="s">
        <v>139</v>
      </c>
      <c r="D77" s="11">
        <f t="shared" si="1"/>
        <v>0</v>
      </c>
      <c r="E77" s="28"/>
      <c r="F77" s="28"/>
      <c r="G77" s="28"/>
      <c r="H77" s="28"/>
    </row>
    <row r="78" spans="1:8" ht="15">
      <c r="A78" s="19" t="s">
        <v>140</v>
      </c>
      <c r="B78" s="25"/>
      <c r="C78" s="20" t="s">
        <v>141</v>
      </c>
      <c r="D78" s="11">
        <f t="shared" si="1"/>
        <v>0</v>
      </c>
      <c r="E78" s="28"/>
      <c r="F78" s="28"/>
      <c r="G78" s="28"/>
      <c r="H78" s="28"/>
    </row>
    <row r="79" spans="1:8" ht="15">
      <c r="A79" s="19" t="s">
        <v>142</v>
      </c>
      <c r="B79" s="25"/>
      <c r="C79" s="20" t="s">
        <v>143</v>
      </c>
      <c r="D79" s="11">
        <f t="shared" si="1"/>
        <v>0</v>
      </c>
      <c r="E79" s="28"/>
      <c r="F79" s="28"/>
      <c r="G79" s="28"/>
      <c r="H79" s="28"/>
    </row>
    <row r="80" spans="1:8" ht="15">
      <c r="A80" s="19" t="s">
        <v>144</v>
      </c>
      <c r="B80" s="25"/>
      <c r="C80" s="20" t="s">
        <v>145</v>
      </c>
      <c r="D80" s="11">
        <f t="shared" si="1"/>
        <v>0</v>
      </c>
      <c r="E80" s="28"/>
      <c r="F80" s="28"/>
      <c r="G80" s="28"/>
      <c r="H80" s="28"/>
    </row>
    <row r="81" spans="1:8" ht="15">
      <c r="A81" s="19" t="s">
        <v>146</v>
      </c>
      <c r="B81" s="25"/>
      <c r="C81" s="20" t="s">
        <v>147</v>
      </c>
      <c r="D81" s="11">
        <f t="shared" si="1"/>
        <v>0</v>
      </c>
      <c r="E81" s="28"/>
      <c r="F81" s="28"/>
      <c r="G81" s="28"/>
      <c r="H81" s="28"/>
    </row>
    <row r="82" spans="1:8" ht="15">
      <c r="A82" s="19" t="s">
        <v>148</v>
      </c>
      <c r="B82" s="25"/>
      <c r="C82" s="20" t="s">
        <v>149</v>
      </c>
      <c r="D82" s="11">
        <f t="shared" si="1"/>
        <v>0</v>
      </c>
      <c r="E82" s="21"/>
      <c r="F82" s="21"/>
      <c r="G82" s="21"/>
      <c r="H82" s="21"/>
    </row>
    <row r="83" spans="1:8" ht="15">
      <c r="A83" s="19" t="s">
        <v>150</v>
      </c>
      <c r="B83" s="25"/>
      <c r="C83" s="20" t="s">
        <v>151</v>
      </c>
      <c r="D83" s="11">
        <f t="shared" si="1"/>
        <v>0</v>
      </c>
      <c r="E83" s="21"/>
      <c r="F83" s="21"/>
      <c r="G83" s="21"/>
      <c r="H83" s="21"/>
    </row>
    <row r="84" spans="1:8" ht="15">
      <c r="A84" s="19" t="s">
        <v>152</v>
      </c>
      <c r="B84" s="25"/>
      <c r="C84" s="20" t="s">
        <v>153</v>
      </c>
      <c r="D84" s="11">
        <f t="shared" si="1"/>
        <v>0</v>
      </c>
      <c r="E84" s="21"/>
      <c r="F84" s="21"/>
      <c r="G84" s="21"/>
      <c r="H84" s="21"/>
    </row>
    <row r="85" spans="1:8" ht="15">
      <c r="A85" s="111" t="s">
        <v>154</v>
      </c>
      <c r="B85" s="112"/>
      <c r="C85" s="20" t="s">
        <v>155</v>
      </c>
      <c r="D85" s="11">
        <f t="shared" si="1"/>
        <v>0</v>
      </c>
      <c r="E85" s="21"/>
      <c r="F85" s="21"/>
      <c r="G85" s="21"/>
      <c r="H85" s="21"/>
    </row>
    <row r="86" spans="1:8" ht="15">
      <c r="A86" s="19" t="s">
        <v>156</v>
      </c>
      <c r="B86" s="25"/>
      <c r="C86" s="20" t="s">
        <v>157</v>
      </c>
      <c r="D86" s="11">
        <f t="shared" si="1"/>
        <v>0</v>
      </c>
      <c r="E86" s="21"/>
      <c r="F86" s="21"/>
      <c r="G86" s="21"/>
      <c r="H86" s="21"/>
    </row>
    <row r="87" spans="1:8" ht="15">
      <c r="A87" s="19" t="s">
        <v>158</v>
      </c>
      <c r="B87" s="25"/>
      <c r="C87" s="20" t="s">
        <v>159</v>
      </c>
      <c r="D87" s="11">
        <f t="shared" si="1"/>
        <v>0</v>
      </c>
      <c r="E87" s="21"/>
      <c r="F87" s="21"/>
      <c r="G87" s="21"/>
      <c r="H87" s="21"/>
    </row>
    <row r="88" spans="1:8" ht="15">
      <c r="A88" s="19" t="s">
        <v>160</v>
      </c>
      <c r="B88" s="25"/>
      <c r="C88" s="20" t="s">
        <v>161</v>
      </c>
      <c r="D88" s="11">
        <f t="shared" si="1"/>
        <v>0</v>
      </c>
      <c r="E88" s="21"/>
      <c r="F88" s="21"/>
      <c r="G88" s="21"/>
      <c r="H88" s="21"/>
    </row>
    <row r="89" spans="1:8" ht="15">
      <c r="A89" s="19" t="s">
        <v>162</v>
      </c>
      <c r="B89" s="25"/>
      <c r="C89" s="20" t="s">
        <v>163</v>
      </c>
      <c r="D89" s="11">
        <f t="shared" si="1"/>
        <v>0</v>
      </c>
      <c r="E89" s="21"/>
      <c r="F89" s="21"/>
      <c r="G89" s="21"/>
      <c r="H89" s="21"/>
    </row>
    <row r="90" spans="1:8" ht="15">
      <c r="A90" s="19" t="s">
        <v>164</v>
      </c>
      <c r="B90" s="25"/>
      <c r="C90" s="20" t="s">
        <v>165</v>
      </c>
      <c r="D90" s="11">
        <f t="shared" si="1"/>
        <v>0</v>
      </c>
      <c r="E90" s="21"/>
      <c r="F90" s="21"/>
      <c r="G90" s="21"/>
      <c r="H90" s="21"/>
    </row>
    <row r="91" spans="1:8" ht="14.25">
      <c r="A91" s="120" t="s">
        <v>166</v>
      </c>
      <c r="B91" s="121"/>
      <c r="C91" s="27" t="s">
        <v>167</v>
      </c>
      <c r="D91" s="11">
        <f t="shared" si="1"/>
        <v>0</v>
      </c>
      <c r="E91" s="29"/>
      <c r="F91" s="29"/>
      <c r="G91" s="29"/>
      <c r="H91" s="29"/>
    </row>
    <row r="92" spans="1:8" ht="14.25">
      <c r="A92" s="120" t="s">
        <v>168</v>
      </c>
      <c r="B92" s="121"/>
      <c r="C92" s="27" t="s">
        <v>169</v>
      </c>
      <c r="D92" s="11">
        <f t="shared" si="1"/>
        <v>0</v>
      </c>
      <c r="E92" s="29"/>
      <c r="F92" s="29"/>
      <c r="G92" s="29"/>
      <c r="H92" s="29"/>
    </row>
    <row r="93" spans="1:8" ht="14.25">
      <c r="A93" s="120" t="s">
        <v>170</v>
      </c>
      <c r="B93" s="121"/>
      <c r="C93" s="27" t="s">
        <v>171</v>
      </c>
      <c r="D93" s="11">
        <f t="shared" si="1"/>
        <v>0</v>
      </c>
      <c r="E93" s="29"/>
      <c r="F93" s="29"/>
      <c r="G93" s="29"/>
      <c r="H93" s="29"/>
    </row>
    <row r="94" spans="1:8" ht="15">
      <c r="A94" s="111" t="s">
        <v>172</v>
      </c>
      <c r="B94" s="112"/>
      <c r="C94" s="20" t="s">
        <v>173</v>
      </c>
      <c r="D94" s="11">
        <f t="shared" si="1"/>
        <v>0</v>
      </c>
      <c r="E94" s="21"/>
      <c r="F94" s="21"/>
      <c r="G94" s="21"/>
      <c r="H94" s="21"/>
    </row>
    <row r="95" spans="1:8" ht="15">
      <c r="A95" s="19" t="s">
        <v>174</v>
      </c>
      <c r="B95" s="19"/>
      <c r="C95" s="20" t="s">
        <v>175</v>
      </c>
      <c r="D95" s="11">
        <f t="shared" si="1"/>
        <v>0</v>
      </c>
      <c r="E95" s="21"/>
      <c r="F95" s="21"/>
      <c r="G95" s="21"/>
      <c r="H95" s="21"/>
    </row>
    <row r="96" spans="1:8" ht="15">
      <c r="A96" s="19" t="s">
        <v>176</v>
      </c>
      <c r="B96" s="25"/>
      <c r="C96" s="20" t="s">
        <v>177</v>
      </c>
      <c r="D96" s="11">
        <f t="shared" si="1"/>
        <v>0</v>
      </c>
      <c r="E96" s="21">
        <f>SUM(E97:E100)</f>
        <v>0</v>
      </c>
      <c r="F96" s="21">
        <f>SUM(F97:F100)</f>
        <v>0</v>
      </c>
      <c r="G96" s="21">
        <f>SUM(G97:G100)</f>
        <v>0</v>
      </c>
      <c r="H96" s="21">
        <f>SUM(H97:H100)</f>
        <v>0</v>
      </c>
    </row>
    <row r="97" spans="1:8" ht="14.25">
      <c r="A97" s="122" t="s">
        <v>178</v>
      </c>
      <c r="B97" s="123"/>
      <c r="C97" s="36" t="s">
        <v>179</v>
      </c>
      <c r="D97" s="11">
        <f t="shared" si="1"/>
        <v>0</v>
      </c>
      <c r="E97" s="29"/>
      <c r="F97" s="29"/>
      <c r="G97" s="29"/>
      <c r="H97" s="29"/>
    </row>
    <row r="98" spans="1:8" ht="14.25">
      <c r="A98" s="122" t="s">
        <v>180</v>
      </c>
      <c r="B98" s="123"/>
      <c r="C98" s="36" t="s">
        <v>181</v>
      </c>
      <c r="D98" s="11">
        <f t="shared" si="1"/>
        <v>0</v>
      </c>
      <c r="E98" s="29"/>
      <c r="F98" s="29"/>
      <c r="G98" s="29"/>
      <c r="H98" s="29"/>
    </row>
    <row r="99" spans="1:8" ht="14.25">
      <c r="A99" s="122" t="s">
        <v>182</v>
      </c>
      <c r="B99" s="123"/>
      <c r="C99" s="36" t="s">
        <v>183</v>
      </c>
      <c r="D99" s="11">
        <f t="shared" si="1"/>
        <v>0</v>
      </c>
      <c r="E99" s="29"/>
      <c r="F99" s="29"/>
      <c r="G99" s="29"/>
      <c r="H99" s="29"/>
    </row>
    <row r="100" spans="1:8" ht="14.25">
      <c r="A100" s="124" t="s">
        <v>184</v>
      </c>
      <c r="B100" s="125"/>
      <c r="C100" s="36" t="s">
        <v>185</v>
      </c>
      <c r="D100" s="11">
        <f t="shared" si="1"/>
        <v>0</v>
      </c>
      <c r="E100" s="28"/>
      <c r="F100" s="28"/>
      <c r="G100" s="28"/>
      <c r="H100" s="28"/>
    </row>
    <row r="101" spans="1:8" ht="12.75">
      <c r="A101" s="23"/>
      <c r="B101" s="54"/>
      <c r="C101" s="55"/>
      <c r="D101" s="11">
        <f t="shared" si="1"/>
        <v>0</v>
      </c>
      <c r="E101" s="21"/>
      <c r="F101" s="21"/>
      <c r="G101" s="21"/>
      <c r="H101" s="21"/>
    </row>
    <row r="102" spans="1:8" ht="15">
      <c r="A102" s="19" t="s">
        <v>186</v>
      </c>
      <c r="B102" s="23"/>
      <c r="C102" s="20" t="s">
        <v>187</v>
      </c>
      <c r="D102" s="11">
        <f t="shared" si="1"/>
        <v>0</v>
      </c>
      <c r="E102" s="21"/>
      <c r="F102" s="21"/>
      <c r="G102" s="21"/>
      <c r="H102" s="21"/>
    </row>
    <row r="103" spans="1:8" ht="15">
      <c r="A103" s="25" t="s">
        <v>188</v>
      </c>
      <c r="B103" s="25"/>
      <c r="C103" s="20" t="s">
        <v>189</v>
      </c>
      <c r="D103" s="11">
        <f t="shared" si="1"/>
        <v>0</v>
      </c>
      <c r="E103" s="21"/>
      <c r="F103" s="21"/>
      <c r="G103" s="21"/>
      <c r="H103" s="21"/>
    </row>
    <row r="104" spans="1:8" ht="14.25">
      <c r="A104" s="126" t="s">
        <v>190</v>
      </c>
      <c r="B104" s="127"/>
      <c r="C104" s="27" t="s">
        <v>191</v>
      </c>
      <c r="D104" s="11">
        <f t="shared" si="1"/>
        <v>0</v>
      </c>
      <c r="E104" s="29"/>
      <c r="F104" s="29"/>
      <c r="G104" s="29"/>
      <c r="H104" s="29"/>
    </row>
    <row r="105" spans="1:8" ht="14.25">
      <c r="A105" s="126" t="s">
        <v>192</v>
      </c>
      <c r="B105" s="127"/>
      <c r="C105" s="27" t="s">
        <v>193</v>
      </c>
      <c r="D105" s="11">
        <f t="shared" si="1"/>
        <v>0</v>
      </c>
      <c r="E105" s="29"/>
      <c r="F105" s="29"/>
      <c r="G105" s="29"/>
      <c r="H105" s="29"/>
    </row>
    <row r="106" spans="1:8" ht="15">
      <c r="A106" s="25" t="s">
        <v>194</v>
      </c>
      <c r="B106" s="25"/>
      <c r="C106" s="20" t="s">
        <v>195</v>
      </c>
      <c r="D106" s="11">
        <f t="shared" si="1"/>
        <v>0</v>
      </c>
      <c r="E106" s="21"/>
      <c r="F106" s="21"/>
      <c r="G106" s="21"/>
      <c r="H106" s="21"/>
    </row>
    <row r="107" spans="1:8" ht="14.25">
      <c r="A107" s="128" t="s">
        <v>196</v>
      </c>
      <c r="B107" s="129"/>
      <c r="C107" s="27" t="s">
        <v>197</v>
      </c>
      <c r="D107" s="11">
        <f t="shared" si="1"/>
        <v>0</v>
      </c>
      <c r="E107" s="29"/>
      <c r="F107" s="29"/>
      <c r="G107" s="29"/>
      <c r="H107" s="29"/>
    </row>
    <row r="108" spans="1:8" ht="14.25">
      <c r="A108" s="130" t="s">
        <v>198</v>
      </c>
      <c r="B108" s="131"/>
      <c r="C108" s="27" t="s">
        <v>199</v>
      </c>
      <c r="D108" s="11">
        <f t="shared" si="1"/>
        <v>0</v>
      </c>
      <c r="E108" s="29"/>
      <c r="F108" s="29"/>
      <c r="G108" s="29"/>
      <c r="H108" s="29"/>
    </row>
    <row r="109" spans="1:8" ht="14.25">
      <c r="A109" s="126" t="s">
        <v>200</v>
      </c>
      <c r="B109" s="127"/>
      <c r="C109" s="27" t="s">
        <v>201</v>
      </c>
      <c r="D109" s="11">
        <f t="shared" si="1"/>
        <v>0</v>
      </c>
      <c r="E109" s="29"/>
      <c r="F109" s="29"/>
      <c r="G109" s="29"/>
      <c r="H109" s="29"/>
    </row>
    <row r="110" spans="1:8" ht="14.25">
      <c r="A110" s="126" t="s">
        <v>202</v>
      </c>
      <c r="B110" s="127"/>
      <c r="C110" s="27" t="s">
        <v>203</v>
      </c>
      <c r="D110" s="11">
        <f t="shared" si="1"/>
        <v>0</v>
      </c>
      <c r="E110" s="29"/>
      <c r="F110" s="29"/>
      <c r="G110" s="29"/>
      <c r="H110" s="29"/>
    </row>
    <row r="111" spans="1:8" ht="15">
      <c r="A111" s="57" t="s">
        <v>204</v>
      </c>
      <c r="B111" s="57"/>
      <c r="C111" s="20" t="s">
        <v>205</v>
      </c>
      <c r="D111" s="11">
        <f t="shared" si="1"/>
        <v>0</v>
      </c>
      <c r="E111" s="21">
        <f>SUM(E112:E116)</f>
        <v>0</v>
      </c>
      <c r="F111" s="21">
        <f>SUM(F112:F116)</f>
        <v>0</v>
      </c>
      <c r="G111" s="21">
        <f>SUM(G112:G116)</f>
        <v>0</v>
      </c>
      <c r="H111" s="21">
        <f>SUM(H112:H116)</f>
        <v>0</v>
      </c>
    </row>
    <row r="112" spans="1:8" ht="14.25">
      <c r="A112" s="132" t="s">
        <v>206</v>
      </c>
      <c r="B112" s="133"/>
      <c r="C112" s="59" t="s">
        <v>207</v>
      </c>
      <c r="D112" s="11">
        <f t="shared" si="1"/>
        <v>0</v>
      </c>
      <c r="E112" s="29"/>
      <c r="F112" s="29"/>
      <c r="G112" s="29"/>
      <c r="H112" s="29"/>
    </row>
    <row r="113" spans="1:8" ht="14.25">
      <c r="A113" s="132" t="s">
        <v>208</v>
      </c>
      <c r="B113" s="133"/>
      <c r="C113" s="59" t="s">
        <v>209</v>
      </c>
      <c r="D113" s="11">
        <f t="shared" si="1"/>
        <v>0</v>
      </c>
      <c r="E113" s="29"/>
      <c r="F113" s="29"/>
      <c r="G113" s="29"/>
      <c r="H113" s="29"/>
    </row>
    <row r="114" spans="1:8" ht="14.25">
      <c r="A114" s="134" t="s">
        <v>210</v>
      </c>
      <c r="B114" s="135"/>
      <c r="C114" s="59" t="s">
        <v>211</v>
      </c>
      <c r="D114" s="11">
        <f t="shared" si="1"/>
        <v>0</v>
      </c>
      <c r="E114" s="29"/>
      <c r="F114" s="29"/>
      <c r="G114" s="29"/>
      <c r="H114" s="29"/>
    </row>
    <row r="115" spans="1:8" ht="14.25">
      <c r="A115" s="134" t="s">
        <v>212</v>
      </c>
      <c r="B115" s="135"/>
      <c r="C115" s="59" t="s">
        <v>213</v>
      </c>
      <c r="D115" s="11">
        <f t="shared" si="1"/>
        <v>0</v>
      </c>
      <c r="E115" s="29"/>
      <c r="F115" s="29"/>
      <c r="G115" s="29"/>
      <c r="H115" s="29"/>
    </row>
    <row r="116" spans="1:8" ht="14.25">
      <c r="A116" s="134" t="s">
        <v>214</v>
      </c>
      <c r="B116" s="135"/>
      <c r="C116" s="59" t="s">
        <v>215</v>
      </c>
      <c r="D116" s="11">
        <f t="shared" si="1"/>
        <v>0</v>
      </c>
      <c r="E116" s="29"/>
      <c r="F116" s="29"/>
      <c r="G116" s="29"/>
      <c r="H116" s="29"/>
    </row>
    <row r="117" spans="1:8" ht="12.75">
      <c r="A117" s="60"/>
      <c r="B117" s="62"/>
      <c r="C117" s="63"/>
      <c r="D117" s="11">
        <f t="shared" si="1"/>
        <v>0</v>
      </c>
      <c r="E117" s="21"/>
      <c r="F117" s="21"/>
      <c r="G117" s="21"/>
      <c r="H117" s="21"/>
    </row>
    <row r="118" spans="1:8" ht="15">
      <c r="A118" s="19" t="s">
        <v>216</v>
      </c>
      <c r="B118" s="34"/>
      <c r="C118" s="20" t="s">
        <v>217</v>
      </c>
      <c r="D118" s="11">
        <f t="shared" si="1"/>
        <v>0</v>
      </c>
      <c r="E118" s="21">
        <f>SUM(E119,E120)</f>
        <v>0</v>
      </c>
      <c r="F118" s="21">
        <f>SUM(F119,F120)</f>
        <v>0</v>
      </c>
      <c r="G118" s="21">
        <f>SUM(G119,G120)</f>
        <v>0</v>
      </c>
      <c r="H118" s="21">
        <f>SUM(H119,H120)</f>
        <v>0</v>
      </c>
    </row>
    <row r="119" spans="1:8" ht="15">
      <c r="A119" s="19" t="s">
        <v>218</v>
      </c>
      <c r="B119" s="25"/>
      <c r="C119" s="20" t="s">
        <v>219</v>
      </c>
      <c r="D119" s="11">
        <f t="shared" si="1"/>
        <v>0</v>
      </c>
      <c r="E119" s="21"/>
      <c r="F119" s="21"/>
      <c r="G119" s="21"/>
      <c r="H119" s="21"/>
    </row>
    <row r="120" spans="1:8" ht="15">
      <c r="A120" s="19" t="s">
        <v>220</v>
      </c>
      <c r="B120" s="19"/>
      <c r="C120" s="20" t="s">
        <v>221</v>
      </c>
      <c r="D120" s="11">
        <f t="shared" si="1"/>
        <v>0</v>
      </c>
      <c r="E120" s="21"/>
      <c r="F120" s="21"/>
      <c r="G120" s="21"/>
      <c r="H120" s="21"/>
    </row>
    <row r="121" spans="1:8" ht="15">
      <c r="A121" s="50"/>
      <c r="B121" s="25"/>
      <c r="C121" s="20"/>
      <c r="D121" s="11">
        <f t="shared" si="1"/>
        <v>0</v>
      </c>
      <c r="E121" s="21"/>
      <c r="F121" s="21"/>
      <c r="G121" s="21"/>
      <c r="H121" s="21"/>
    </row>
    <row r="122" spans="1:8" ht="15">
      <c r="A122" s="64" t="s">
        <v>222</v>
      </c>
      <c r="B122" s="50"/>
      <c r="C122" s="20" t="s">
        <v>223</v>
      </c>
      <c r="D122" s="11">
        <f t="shared" si="1"/>
        <v>0</v>
      </c>
      <c r="E122" s="21">
        <f>SUM(E123)</f>
        <v>0</v>
      </c>
      <c r="F122" s="21">
        <f>SUM(F123)</f>
        <v>0</v>
      </c>
      <c r="G122" s="21">
        <f>SUM(G123)</f>
        <v>0</v>
      </c>
      <c r="H122" s="21">
        <f>SUM(H123)</f>
        <v>0</v>
      </c>
    </row>
    <row r="123" spans="1:8" ht="15">
      <c r="A123" s="19" t="s">
        <v>224</v>
      </c>
      <c r="B123" s="31"/>
      <c r="C123" s="20" t="s">
        <v>225</v>
      </c>
      <c r="D123" s="11">
        <f t="shared" si="1"/>
        <v>0</v>
      </c>
      <c r="E123" s="21"/>
      <c r="F123" s="21"/>
      <c r="G123" s="21"/>
      <c r="H123" s="21"/>
    </row>
    <row r="124" spans="1:8" ht="12.75">
      <c r="A124" s="19"/>
      <c r="B124" s="31"/>
      <c r="C124" s="55"/>
      <c r="D124" s="11">
        <f t="shared" si="1"/>
        <v>0</v>
      </c>
      <c r="E124" s="21"/>
      <c r="F124" s="21"/>
      <c r="G124" s="21"/>
      <c r="H124" s="21"/>
    </row>
    <row r="125" spans="1:8" ht="15">
      <c r="A125" s="113" t="s">
        <v>226</v>
      </c>
      <c r="B125" s="114"/>
      <c r="C125" s="20" t="s">
        <v>227</v>
      </c>
      <c r="D125" s="11">
        <f t="shared" si="1"/>
        <v>0</v>
      </c>
      <c r="E125" s="21">
        <f>SUM(E126,E135)</f>
        <v>0</v>
      </c>
      <c r="F125" s="21">
        <f>SUM(F126,F135)</f>
        <v>0</v>
      </c>
      <c r="G125" s="21">
        <f>SUM(G126,G135)</f>
        <v>0</v>
      </c>
      <c r="H125" s="21">
        <f>SUM(H126,H135)</f>
        <v>0</v>
      </c>
    </row>
    <row r="126" spans="1:8" ht="15">
      <c r="A126" s="113" t="s">
        <v>387</v>
      </c>
      <c r="B126" s="114"/>
      <c r="C126" s="20" t="s">
        <v>229</v>
      </c>
      <c r="D126" s="11">
        <f t="shared" si="1"/>
        <v>0</v>
      </c>
      <c r="E126" s="21">
        <f>SUM(E127:E134)</f>
        <v>0</v>
      </c>
      <c r="F126" s="21">
        <f>SUM(F127:F134)</f>
        <v>0</v>
      </c>
      <c r="G126" s="21">
        <f>SUM(G127:G134)</f>
        <v>0</v>
      </c>
      <c r="H126" s="21">
        <f>SUM(H127:H134)</f>
        <v>0</v>
      </c>
    </row>
    <row r="127" spans="1:8" ht="14.25">
      <c r="A127" s="122" t="s">
        <v>230</v>
      </c>
      <c r="B127" s="123"/>
      <c r="C127" s="27" t="s">
        <v>231</v>
      </c>
      <c r="D127" s="11">
        <f t="shared" si="1"/>
        <v>0</v>
      </c>
      <c r="E127" s="29"/>
      <c r="F127" s="29"/>
      <c r="G127" s="29"/>
      <c r="H127" s="29"/>
    </row>
    <row r="128" spans="1:8" ht="14.25">
      <c r="A128" s="126" t="s">
        <v>232</v>
      </c>
      <c r="B128" s="127"/>
      <c r="C128" s="59" t="s">
        <v>233</v>
      </c>
      <c r="D128" s="11">
        <f t="shared" si="1"/>
        <v>0</v>
      </c>
      <c r="E128" s="29"/>
      <c r="F128" s="29"/>
      <c r="G128" s="29"/>
      <c r="H128" s="29"/>
    </row>
    <row r="129" spans="1:8" ht="14.25">
      <c r="A129" s="136" t="s">
        <v>234</v>
      </c>
      <c r="B129" s="137"/>
      <c r="C129" s="59" t="s">
        <v>235</v>
      </c>
      <c r="D129" s="11">
        <f t="shared" si="1"/>
        <v>0</v>
      </c>
      <c r="E129" s="67"/>
      <c r="F129" s="67"/>
      <c r="G129" s="67"/>
      <c r="H129" s="67"/>
    </row>
    <row r="130" spans="1:8" ht="14.25">
      <c r="A130" s="136" t="s">
        <v>236</v>
      </c>
      <c r="B130" s="137"/>
      <c r="C130" s="27" t="s">
        <v>237</v>
      </c>
      <c r="D130" s="11">
        <f t="shared" si="1"/>
        <v>0</v>
      </c>
      <c r="E130" s="67"/>
      <c r="F130" s="67"/>
      <c r="G130" s="67"/>
      <c r="H130" s="67"/>
    </row>
    <row r="131" spans="1:8" ht="14.25">
      <c r="A131" s="130" t="s">
        <v>238</v>
      </c>
      <c r="B131" s="131"/>
      <c r="C131" s="27" t="s">
        <v>239</v>
      </c>
      <c r="D131" s="11">
        <f t="shared" si="1"/>
        <v>0</v>
      </c>
      <c r="E131" s="29"/>
      <c r="F131" s="29"/>
      <c r="G131" s="29"/>
      <c r="H131" s="29"/>
    </row>
    <row r="132" spans="1:8" ht="14.25">
      <c r="A132" s="130" t="s">
        <v>240</v>
      </c>
      <c r="B132" s="131"/>
      <c r="C132" s="27" t="s">
        <v>241</v>
      </c>
      <c r="D132" s="11">
        <f t="shared" si="1"/>
        <v>0</v>
      </c>
      <c r="E132" s="29"/>
      <c r="F132" s="29"/>
      <c r="G132" s="29"/>
      <c r="H132" s="29"/>
    </row>
    <row r="133" spans="1:8" ht="14.25">
      <c r="A133" s="130" t="s">
        <v>242</v>
      </c>
      <c r="B133" s="131"/>
      <c r="C133" s="27" t="s">
        <v>243</v>
      </c>
      <c r="D133" s="11">
        <f t="shared" si="1"/>
        <v>0</v>
      </c>
      <c r="E133" s="29"/>
      <c r="F133" s="29"/>
      <c r="G133" s="29"/>
      <c r="H133" s="29"/>
    </row>
    <row r="134" spans="1:8" ht="14.25">
      <c r="A134" s="130" t="s">
        <v>244</v>
      </c>
      <c r="B134" s="131"/>
      <c r="C134" s="27" t="s">
        <v>245</v>
      </c>
      <c r="D134" s="11">
        <f t="shared" si="1"/>
        <v>0</v>
      </c>
      <c r="E134" s="29"/>
      <c r="F134" s="29"/>
      <c r="G134" s="29"/>
      <c r="H134" s="29"/>
    </row>
    <row r="135" spans="1:8" ht="15">
      <c r="A135" s="19" t="s">
        <v>246</v>
      </c>
      <c r="B135" s="26"/>
      <c r="C135" s="20" t="s">
        <v>247</v>
      </c>
      <c r="D135" s="11">
        <f t="shared" si="1"/>
        <v>0</v>
      </c>
      <c r="E135" s="21">
        <f>SUM(E136:E137)</f>
        <v>0</v>
      </c>
      <c r="F135" s="21">
        <f>SUM(F136:F137)</f>
        <v>0</v>
      </c>
      <c r="G135" s="21">
        <f>SUM(G136:G137)</f>
        <v>0</v>
      </c>
      <c r="H135" s="21">
        <f>SUM(H136:H137)</f>
        <v>0</v>
      </c>
    </row>
    <row r="136" spans="1:8" ht="14.25">
      <c r="A136" s="122" t="s">
        <v>248</v>
      </c>
      <c r="B136" s="123"/>
      <c r="C136" s="27" t="s">
        <v>249</v>
      </c>
      <c r="D136" s="11">
        <f t="shared" si="1"/>
        <v>0</v>
      </c>
      <c r="E136" s="29"/>
      <c r="F136" s="29"/>
      <c r="G136" s="29"/>
      <c r="H136" s="29"/>
    </row>
    <row r="137" spans="1:8" ht="14.25">
      <c r="A137" s="122" t="s">
        <v>250</v>
      </c>
      <c r="B137" s="123"/>
      <c r="C137" s="59" t="s">
        <v>251</v>
      </c>
      <c r="D137" s="11">
        <f t="shared" si="1"/>
        <v>0</v>
      </c>
      <c r="E137" s="29"/>
      <c r="F137" s="29"/>
      <c r="G137" s="29"/>
      <c r="H137" s="29"/>
    </row>
    <row r="138" spans="1:8" ht="15">
      <c r="A138" s="60" t="s">
        <v>252</v>
      </c>
      <c r="B138" s="60"/>
      <c r="C138" s="20" t="s">
        <v>253</v>
      </c>
      <c r="D138" s="11">
        <f aca="true" t="shared" si="2" ref="D138:D201">SUM(E138:H138)</f>
        <v>0</v>
      </c>
      <c r="E138" s="21">
        <f>SUM(E139,E155)</f>
        <v>0</v>
      </c>
      <c r="F138" s="21">
        <f>SUM(F139,F155)</f>
        <v>0</v>
      </c>
      <c r="G138" s="21">
        <f>SUM(G139,G155)</f>
        <v>0</v>
      </c>
      <c r="H138" s="21">
        <f>SUM(H139,H155)</f>
        <v>0</v>
      </c>
    </row>
    <row r="139" spans="1:8" ht="15">
      <c r="A139" s="113" t="s">
        <v>254</v>
      </c>
      <c r="B139" s="114"/>
      <c r="C139" s="20" t="s">
        <v>255</v>
      </c>
      <c r="D139" s="11">
        <f t="shared" si="2"/>
        <v>0</v>
      </c>
      <c r="E139" s="21">
        <f>SUM(E140:E154)</f>
        <v>0</v>
      </c>
      <c r="F139" s="21">
        <f>SUM(F140:F154)</f>
        <v>0</v>
      </c>
      <c r="G139" s="21">
        <f>SUM(G140:G154)</f>
        <v>0</v>
      </c>
      <c r="H139" s="21">
        <f>SUM(H140:H154)</f>
        <v>0</v>
      </c>
    </row>
    <row r="140" spans="1:8" ht="14.25">
      <c r="A140" s="128" t="s">
        <v>256</v>
      </c>
      <c r="B140" s="129"/>
      <c r="C140" s="27" t="s">
        <v>257</v>
      </c>
      <c r="D140" s="11">
        <f t="shared" si="2"/>
        <v>0</v>
      </c>
      <c r="E140" s="29"/>
      <c r="F140" s="29"/>
      <c r="G140" s="29"/>
      <c r="H140" s="29"/>
    </row>
    <row r="141" spans="1:8" ht="14.25">
      <c r="A141" s="138" t="s">
        <v>258</v>
      </c>
      <c r="B141" s="139"/>
      <c r="C141" s="27" t="s">
        <v>259</v>
      </c>
      <c r="D141" s="11">
        <f t="shared" si="2"/>
        <v>0</v>
      </c>
      <c r="E141" s="29"/>
      <c r="F141" s="29"/>
      <c r="G141" s="29"/>
      <c r="H141" s="29"/>
    </row>
    <row r="142" spans="1:8" ht="14.25">
      <c r="A142" s="128" t="s">
        <v>260</v>
      </c>
      <c r="B142" s="129"/>
      <c r="C142" s="27" t="s">
        <v>261</v>
      </c>
      <c r="D142" s="11">
        <f t="shared" si="2"/>
        <v>0</v>
      </c>
      <c r="E142" s="29"/>
      <c r="F142" s="29"/>
      <c r="G142" s="29"/>
      <c r="H142" s="29"/>
    </row>
    <row r="143" spans="1:8" ht="14.25">
      <c r="A143" s="128" t="s">
        <v>262</v>
      </c>
      <c r="B143" s="129"/>
      <c r="C143" s="27" t="s">
        <v>263</v>
      </c>
      <c r="D143" s="11">
        <f t="shared" si="2"/>
        <v>0</v>
      </c>
      <c r="E143" s="29"/>
      <c r="F143" s="29"/>
      <c r="G143" s="29"/>
      <c r="H143" s="29"/>
    </row>
    <row r="144" spans="1:8" ht="14.25">
      <c r="A144" s="130" t="s">
        <v>264</v>
      </c>
      <c r="B144" s="131"/>
      <c r="C144" s="27" t="s">
        <v>265</v>
      </c>
      <c r="D144" s="11">
        <f t="shared" si="2"/>
        <v>0</v>
      </c>
      <c r="E144" s="29"/>
      <c r="F144" s="29"/>
      <c r="G144" s="29"/>
      <c r="H144" s="29"/>
    </row>
    <row r="145" spans="1:8" ht="14.25">
      <c r="A145" s="140" t="s">
        <v>266</v>
      </c>
      <c r="B145" s="141"/>
      <c r="C145" s="27" t="s">
        <v>267</v>
      </c>
      <c r="D145" s="11">
        <f t="shared" si="2"/>
        <v>0</v>
      </c>
      <c r="E145" s="29"/>
      <c r="F145" s="29"/>
      <c r="G145" s="29"/>
      <c r="H145" s="29"/>
    </row>
    <row r="146" spans="1:8" ht="14.25">
      <c r="A146" s="138" t="s">
        <v>268</v>
      </c>
      <c r="B146" s="139"/>
      <c r="C146" s="27" t="s">
        <v>269</v>
      </c>
      <c r="D146" s="11">
        <f t="shared" si="2"/>
        <v>0</v>
      </c>
      <c r="E146" s="29"/>
      <c r="F146" s="29"/>
      <c r="G146" s="29"/>
      <c r="H146" s="29"/>
    </row>
    <row r="147" spans="1:8" ht="14.25">
      <c r="A147" s="120" t="s">
        <v>270</v>
      </c>
      <c r="B147" s="121"/>
      <c r="C147" s="27" t="s">
        <v>271</v>
      </c>
      <c r="D147" s="11">
        <f t="shared" si="2"/>
        <v>0</v>
      </c>
      <c r="E147" s="29"/>
      <c r="F147" s="29"/>
      <c r="G147" s="29"/>
      <c r="H147" s="29"/>
    </row>
    <row r="148" spans="1:8" ht="14.25">
      <c r="A148" s="120" t="s">
        <v>272</v>
      </c>
      <c r="B148" s="121"/>
      <c r="C148" s="27" t="s">
        <v>273</v>
      </c>
      <c r="D148" s="11">
        <f t="shared" si="2"/>
        <v>0</v>
      </c>
      <c r="E148" s="29"/>
      <c r="F148" s="29"/>
      <c r="G148" s="29"/>
      <c r="H148" s="29"/>
    </row>
    <row r="149" spans="1:8" ht="14.25">
      <c r="A149" s="120" t="s">
        <v>274</v>
      </c>
      <c r="B149" s="121"/>
      <c r="C149" s="27" t="s">
        <v>275</v>
      </c>
      <c r="D149" s="11">
        <f t="shared" si="2"/>
        <v>0</v>
      </c>
      <c r="E149" s="29"/>
      <c r="F149" s="29"/>
      <c r="G149" s="29"/>
      <c r="H149" s="29"/>
    </row>
    <row r="150" spans="1:8" ht="14.25">
      <c r="A150" s="120" t="s">
        <v>276</v>
      </c>
      <c r="B150" s="121"/>
      <c r="C150" s="27" t="s">
        <v>277</v>
      </c>
      <c r="D150" s="11">
        <f t="shared" si="2"/>
        <v>0</v>
      </c>
      <c r="E150" s="29"/>
      <c r="F150" s="29"/>
      <c r="G150" s="29"/>
      <c r="H150" s="29"/>
    </row>
    <row r="151" spans="1:8" ht="14.25">
      <c r="A151" s="120" t="s">
        <v>278</v>
      </c>
      <c r="B151" s="121"/>
      <c r="C151" s="27" t="s">
        <v>279</v>
      </c>
      <c r="D151" s="11">
        <f t="shared" si="2"/>
        <v>0</v>
      </c>
      <c r="E151" s="29"/>
      <c r="F151" s="29"/>
      <c r="G151" s="29"/>
      <c r="H151" s="29"/>
    </row>
    <row r="152" spans="1:8" ht="14.25">
      <c r="A152" s="120" t="s">
        <v>280</v>
      </c>
      <c r="B152" s="121"/>
      <c r="C152" s="27" t="s">
        <v>281</v>
      </c>
      <c r="D152" s="11">
        <f t="shared" si="2"/>
        <v>0</v>
      </c>
      <c r="E152" s="29"/>
      <c r="F152" s="29"/>
      <c r="G152" s="29"/>
      <c r="H152" s="29"/>
    </row>
    <row r="153" spans="1:8" ht="14.25">
      <c r="A153" s="120" t="s">
        <v>282</v>
      </c>
      <c r="B153" s="121"/>
      <c r="C153" s="27" t="s">
        <v>283</v>
      </c>
      <c r="D153" s="11">
        <f t="shared" si="2"/>
        <v>0</v>
      </c>
      <c r="E153" s="29"/>
      <c r="F153" s="29"/>
      <c r="G153" s="29"/>
      <c r="H153" s="29"/>
    </row>
    <row r="154" spans="1:8" ht="14.25">
      <c r="A154" s="120" t="s">
        <v>284</v>
      </c>
      <c r="B154" s="121"/>
      <c r="C154" s="27" t="s">
        <v>285</v>
      </c>
      <c r="D154" s="11">
        <f t="shared" si="2"/>
        <v>0</v>
      </c>
      <c r="E154" s="29"/>
      <c r="F154" s="29"/>
      <c r="G154" s="29"/>
      <c r="H154" s="29"/>
    </row>
    <row r="155" spans="1:8" ht="15">
      <c r="A155" s="19" t="s">
        <v>286</v>
      </c>
      <c r="B155" s="19"/>
      <c r="C155" s="20" t="s">
        <v>287</v>
      </c>
      <c r="D155" s="11">
        <f t="shared" si="2"/>
        <v>0</v>
      </c>
      <c r="E155" s="21">
        <f>SUM(E156:E157)</f>
        <v>0</v>
      </c>
      <c r="F155" s="21">
        <f>SUM(F156:F157)</f>
        <v>0</v>
      </c>
      <c r="G155" s="21">
        <f>SUM(G156:G157)</f>
        <v>0</v>
      </c>
      <c r="H155" s="21">
        <f>SUM(H156:H157)</f>
        <v>0</v>
      </c>
    </row>
    <row r="156" spans="1:8" ht="14.25">
      <c r="A156" s="120" t="s">
        <v>288</v>
      </c>
      <c r="B156" s="121"/>
      <c r="C156" s="27" t="s">
        <v>289</v>
      </c>
      <c r="D156" s="11">
        <f t="shared" si="2"/>
        <v>0</v>
      </c>
      <c r="E156" s="29"/>
      <c r="F156" s="29"/>
      <c r="G156" s="29"/>
      <c r="H156" s="29"/>
    </row>
    <row r="157" spans="1:8" ht="14.25">
      <c r="A157" s="120" t="s">
        <v>290</v>
      </c>
      <c r="B157" s="121"/>
      <c r="C157" s="27" t="s">
        <v>291</v>
      </c>
      <c r="D157" s="11">
        <f t="shared" si="2"/>
        <v>0</v>
      </c>
      <c r="E157" s="29"/>
      <c r="F157" s="29"/>
      <c r="G157" s="29"/>
      <c r="H157" s="29"/>
    </row>
    <row r="158" spans="1:8" ht="14.25">
      <c r="A158" s="74"/>
      <c r="B158" s="31"/>
      <c r="C158" s="27"/>
      <c r="D158" s="11">
        <f t="shared" si="2"/>
        <v>0</v>
      </c>
      <c r="E158" s="21"/>
      <c r="F158" s="21"/>
      <c r="G158" s="21"/>
      <c r="H158" s="21"/>
    </row>
    <row r="159" spans="1:8" ht="15">
      <c r="A159" s="19" t="s">
        <v>292</v>
      </c>
      <c r="B159" s="75"/>
      <c r="C159" s="20" t="s">
        <v>293</v>
      </c>
      <c r="D159" s="11">
        <f t="shared" si="2"/>
        <v>0</v>
      </c>
      <c r="E159" s="21">
        <f>SUM(E160+0)</f>
        <v>0</v>
      </c>
      <c r="F159" s="21">
        <f>SUM(F160+0)</f>
        <v>0</v>
      </c>
      <c r="G159" s="21">
        <f>SUM(G160+0)</f>
        <v>0</v>
      </c>
      <c r="H159" s="21">
        <f>SUM(H160+0)</f>
        <v>0</v>
      </c>
    </row>
    <row r="160" spans="1:8" ht="15">
      <c r="A160" s="76" t="s">
        <v>294</v>
      </c>
      <c r="B160" s="46"/>
      <c r="C160" s="20" t="s">
        <v>295</v>
      </c>
      <c r="D160" s="11">
        <f t="shared" si="2"/>
        <v>0</v>
      </c>
      <c r="E160" s="21">
        <f>SUM(E161:E162)</f>
        <v>0</v>
      </c>
      <c r="F160" s="21">
        <f>SUM(F161:F162)</f>
        <v>0</v>
      </c>
      <c r="G160" s="21">
        <f>SUM(G161:G162)</f>
        <v>0</v>
      </c>
      <c r="H160" s="21">
        <f>SUM(H161:H162)</f>
        <v>0</v>
      </c>
    </row>
    <row r="161" spans="1:8" ht="14.25">
      <c r="A161" s="142" t="s">
        <v>296</v>
      </c>
      <c r="B161" s="143"/>
      <c r="C161" s="27" t="s">
        <v>297</v>
      </c>
      <c r="D161" s="11">
        <f t="shared" si="2"/>
        <v>0</v>
      </c>
      <c r="E161" s="29"/>
      <c r="F161" s="29"/>
      <c r="G161" s="29"/>
      <c r="H161" s="29"/>
    </row>
    <row r="162" spans="1:8" ht="14.25">
      <c r="A162" s="142" t="s">
        <v>298</v>
      </c>
      <c r="B162" s="143"/>
      <c r="C162" s="27" t="s">
        <v>299</v>
      </c>
      <c r="D162" s="11">
        <f t="shared" si="2"/>
        <v>0</v>
      </c>
      <c r="E162" s="29"/>
      <c r="F162" s="29"/>
      <c r="G162" s="29"/>
      <c r="H162" s="29"/>
    </row>
    <row r="163" spans="1:8" ht="12.75">
      <c r="A163" s="38"/>
      <c r="B163" s="77"/>
      <c r="C163" s="78"/>
      <c r="D163" s="11">
        <f t="shared" si="2"/>
        <v>0</v>
      </c>
      <c r="E163" s="21"/>
      <c r="F163" s="21"/>
      <c r="G163" s="21"/>
      <c r="H163" s="21"/>
    </row>
    <row r="164" spans="1:8" ht="15">
      <c r="A164" s="64" t="s">
        <v>300</v>
      </c>
      <c r="B164" s="56"/>
      <c r="C164" s="20" t="s">
        <v>301</v>
      </c>
      <c r="D164" s="11">
        <f t="shared" si="2"/>
        <v>0</v>
      </c>
      <c r="E164" s="21">
        <f>SUM(E165:E171)</f>
        <v>0</v>
      </c>
      <c r="F164" s="21">
        <f>SUM(F165:F171)</f>
        <v>0</v>
      </c>
      <c r="G164" s="21">
        <f>SUM(G165:G171)</f>
        <v>0</v>
      </c>
      <c r="H164" s="21">
        <f>SUM(H165:H171)</f>
        <v>0</v>
      </c>
    </row>
    <row r="165" spans="1:8" ht="15">
      <c r="A165" s="60" t="s">
        <v>302</v>
      </c>
      <c r="B165" s="25"/>
      <c r="C165" s="20" t="s">
        <v>303</v>
      </c>
      <c r="D165" s="11">
        <f t="shared" si="2"/>
        <v>0</v>
      </c>
      <c r="E165" s="21"/>
      <c r="F165" s="21"/>
      <c r="G165" s="21"/>
      <c r="H165" s="21"/>
    </row>
    <row r="166" spans="1:8" ht="15">
      <c r="A166" s="79" t="s">
        <v>304</v>
      </c>
      <c r="B166" s="25"/>
      <c r="C166" s="20" t="s">
        <v>305</v>
      </c>
      <c r="D166" s="11">
        <f t="shared" si="2"/>
        <v>0</v>
      </c>
      <c r="E166" s="21"/>
      <c r="F166" s="21"/>
      <c r="G166" s="21"/>
      <c r="H166" s="21"/>
    </row>
    <row r="167" spans="1:8" ht="15">
      <c r="A167" s="115" t="s">
        <v>306</v>
      </c>
      <c r="B167" s="116"/>
      <c r="C167" s="20" t="s">
        <v>307</v>
      </c>
      <c r="D167" s="11">
        <f t="shared" si="2"/>
        <v>0</v>
      </c>
      <c r="E167" s="21"/>
      <c r="F167" s="21"/>
      <c r="G167" s="21"/>
      <c r="H167" s="21"/>
    </row>
    <row r="168" spans="1:8" ht="15">
      <c r="A168" s="115" t="s">
        <v>308</v>
      </c>
      <c r="B168" s="116"/>
      <c r="C168" s="20" t="s">
        <v>309</v>
      </c>
      <c r="D168" s="11">
        <f t="shared" si="2"/>
        <v>0</v>
      </c>
      <c r="E168" s="21"/>
      <c r="F168" s="21"/>
      <c r="G168" s="21"/>
      <c r="H168" s="21"/>
    </row>
    <row r="169" spans="1:8" ht="15">
      <c r="A169" s="50" t="s">
        <v>310</v>
      </c>
      <c r="B169" s="25"/>
      <c r="C169" s="20" t="s">
        <v>311</v>
      </c>
      <c r="D169" s="11">
        <f t="shared" si="2"/>
        <v>0</v>
      </c>
      <c r="E169" s="21"/>
      <c r="F169" s="21"/>
      <c r="G169" s="21"/>
      <c r="H169" s="21"/>
    </row>
    <row r="170" spans="1:8" ht="15">
      <c r="A170" s="50" t="s">
        <v>312</v>
      </c>
      <c r="B170" s="25"/>
      <c r="C170" s="20" t="s">
        <v>313</v>
      </c>
      <c r="D170" s="11">
        <f t="shared" si="2"/>
        <v>0</v>
      </c>
      <c r="E170" s="21"/>
      <c r="F170" s="21"/>
      <c r="G170" s="21"/>
      <c r="H170" s="21"/>
    </row>
    <row r="171" spans="1:8" ht="15">
      <c r="A171" s="50" t="s">
        <v>314</v>
      </c>
      <c r="B171" s="25"/>
      <c r="C171" s="20" t="s">
        <v>315</v>
      </c>
      <c r="D171" s="11">
        <f t="shared" si="2"/>
        <v>0</v>
      </c>
      <c r="E171" s="21"/>
      <c r="F171" s="21"/>
      <c r="G171" s="21"/>
      <c r="H171" s="21"/>
    </row>
    <row r="172" spans="1:8" ht="15">
      <c r="A172" s="50" t="s">
        <v>316</v>
      </c>
      <c r="B172" s="50"/>
      <c r="C172" s="20" t="s">
        <v>317</v>
      </c>
      <c r="D172" s="11">
        <f t="shared" si="2"/>
        <v>0</v>
      </c>
      <c r="E172" s="21"/>
      <c r="F172" s="21"/>
      <c r="G172" s="21"/>
      <c r="H172" s="21"/>
    </row>
    <row r="173" spans="1:8" ht="12.75">
      <c r="A173" s="73"/>
      <c r="B173" s="73"/>
      <c r="C173" s="73"/>
      <c r="D173" s="11">
        <f t="shared" si="2"/>
        <v>0</v>
      </c>
      <c r="E173" s="21"/>
      <c r="F173" s="21"/>
      <c r="G173" s="21"/>
      <c r="H173" s="21"/>
    </row>
    <row r="174" spans="1:8" ht="15">
      <c r="A174" s="81" t="s">
        <v>318</v>
      </c>
      <c r="B174" s="82"/>
      <c r="C174" s="20" t="s">
        <v>319</v>
      </c>
      <c r="D174" s="11">
        <f t="shared" si="2"/>
        <v>0</v>
      </c>
      <c r="E174" s="21">
        <f>SUM(E176+0)</f>
        <v>0</v>
      </c>
      <c r="F174" s="21">
        <f>SUM(F176+0)</f>
        <v>0</v>
      </c>
      <c r="G174" s="21">
        <f>SUM(G176+0)</f>
        <v>0</v>
      </c>
      <c r="H174" s="21">
        <f>SUM(H176+0)</f>
        <v>0</v>
      </c>
    </row>
    <row r="175" spans="1:8" ht="15.75">
      <c r="A175" s="46"/>
      <c r="B175" s="46"/>
      <c r="C175" s="83"/>
      <c r="D175" s="11">
        <f t="shared" si="2"/>
        <v>0</v>
      </c>
      <c r="E175" s="21"/>
      <c r="F175" s="21"/>
      <c r="G175" s="21"/>
      <c r="H175" s="21"/>
    </row>
    <row r="176" spans="1:8" ht="15">
      <c r="A176" s="33" t="s">
        <v>320</v>
      </c>
      <c r="B176" s="34"/>
      <c r="C176" s="84">
        <v>71</v>
      </c>
      <c r="D176" s="11">
        <f t="shared" si="2"/>
        <v>0</v>
      </c>
      <c r="E176" s="21">
        <f>SUM(E177+0)</f>
        <v>0</v>
      </c>
      <c r="F176" s="21">
        <f>SUM(F177+0)</f>
        <v>0</v>
      </c>
      <c r="G176" s="21">
        <f>SUM(G177+0)</f>
        <v>0</v>
      </c>
      <c r="H176" s="21">
        <f>SUM(H177+0)</f>
        <v>0</v>
      </c>
    </row>
    <row r="177" spans="1:8" ht="15">
      <c r="A177" s="19" t="s">
        <v>321</v>
      </c>
      <c r="B177" s="34"/>
      <c r="C177" s="84" t="s">
        <v>322</v>
      </c>
      <c r="D177" s="11">
        <f t="shared" si="2"/>
        <v>0</v>
      </c>
      <c r="E177" s="21">
        <f>SUM(E178:E181)</f>
        <v>0</v>
      </c>
      <c r="F177" s="21">
        <f>SUM(F178:F181)</f>
        <v>0</v>
      </c>
      <c r="G177" s="21">
        <f>SUM(G178:G181)</f>
        <v>0</v>
      </c>
      <c r="H177" s="21">
        <f>SUM(H178:H181)</f>
        <v>0</v>
      </c>
    </row>
    <row r="178" spans="1:8" ht="14.25">
      <c r="A178" s="122" t="s">
        <v>323</v>
      </c>
      <c r="B178" s="123"/>
      <c r="C178" s="85" t="s">
        <v>324</v>
      </c>
      <c r="D178" s="11">
        <f t="shared" si="2"/>
        <v>0</v>
      </c>
      <c r="E178" s="28"/>
      <c r="F178" s="28"/>
      <c r="G178" s="28">
        <v>0</v>
      </c>
      <c r="H178" s="28"/>
    </row>
    <row r="179" spans="1:8" ht="14.25">
      <c r="A179" s="144" t="s">
        <v>325</v>
      </c>
      <c r="B179" s="145"/>
      <c r="C179" s="85" t="s">
        <v>326</v>
      </c>
      <c r="D179" s="11">
        <f t="shared" si="2"/>
        <v>0</v>
      </c>
      <c r="E179" s="28">
        <v>0</v>
      </c>
      <c r="F179" s="28">
        <v>0</v>
      </c>
      <c r="G179" s="28"/>
      <c r="H179" s="28"/>
    </row>
    <row r="180" spans="1:8" ht="14.25">
      <c r="A180" s="128" t="s">
        <v>327</v>
      </c>
      <c r="B180" s="129"/>
      <c r="C180" s="85" t="s">
        <v>328</v>
      </c>
      <c r="D180" s="11">
        <f t="shared" si="2"/>
        <v>0</v>
      </c>
      <c r="E180" s="28">
        <v>0</v>
      </c>
      <c r="F180" s="28">
        <v>0</v>
      </c>
      <c r="G180" s="28">
        <v>0</v>
      </c>
      <c r="H180" s="28">
        <v>0</v>
      </c>
    </row>
    <row r="181" spans="1:8" ht="14.25">
      <c r="A181" s="128" t="s">
        <v>329</v>
      </c>
      <c r="B181" s="129"/>
      <c r="C181" s="88" t="s">
        <v>330</v>
      </c>
      <c r="D181" s="11">
        <f t="shared" si="2"/>
        <v>0</v>
      </c>
      <c r="E181" s="28">
        <v>0</v>
      </c>
      <c r="F181" s="28">
        <v>0</v>
      </c>
      <c r="G181" s="28">
        <v>0</v>
      </c>
      <c r="H181" s="28">
        <v>0</v>
      </c>
    </row>
    <row r="182" spans="1:8" ht="15">
      <c r="A182" s="19" t="s">
        <v>331</v>
      </c>
      <c r="B182" s="19"/>
      <c r="C182" s="84" t="s">
        <v>332</v>
      </c>
      <c r="D182" s="11">
        <f t="shared" si="2"/>
        <v>0</v>
      </c>
      <c r="E182" s="21"/>
      <c r="F182" s="21"/>
      <c r="G182" s="21"/>
      <c r="H182" s="21"/>
    </row>
    <row r="183" spans="1:8" ht="14.25">
      <c r="A183" s="128" t="s">
        <v>333</v>
      </c>
      <c r="B183" s="129"/>
      <c r="C183" s="85" t="s">
        <v>334</v>
      </c>
      <c r="D183" s="11">
        <f t="shared" si="2"/>
        <v>0</v>
      </c>
      <c r="E183" s="29"/>
      <c r="F183" s="29"/>
      <c r="G183" s="29"/>
      <c r="H183" s="29"/>
    </row>
    <row r="184" spans="1:8" ht="15">
      <c r="A184" s="19" t="s">
        <v>335</v>
      </c>
      <c r="B184" s="26"/>
      <c r="C184" s="84" t="s">
        <v>336</v>
      </c>
      <c r="D184" s="11">
        <f t="shared" si="2"/>
        <v>0</v>
      </c>
      <c r="E184" s="21"/>
      <c r="F184" s="21"/>
      <c r="G184" s="21"/>
      <c r="H184" s="21"/>
    </row>
    <row r="185" spans="1:8" ht="14.25">
      <c r="A185" s="23"/>
      <c r="B185" s="31"/>
      <c r="C185" s="27"/>
      <c r="D185" s="11">
        <f t="shared" si="2"/>
        <v>0</v>
      </c>
      <c r="E185" s="21"/>
      <c r="F185" s="21"/>
      <c r="G185" s="21"/>
      <c r="H185" s="21"/>
    </row>
    <row r="186" spans="1:8" ht="15">
      <c r="A186" s="33" t="s">
        <v>337</v>
      </c>
      <c r="B186" s="46"/>
      <c r="C186" s="84">
        <v>72</v>
      </c>
      <c r="D186" s="11">
        <f t="shared" si="2"/>
        <v>0</v>
      </c>
      <c r="E186" s="21">
        <f aca="true" t="shared" si="3" ref="E186:H187">SUM(E187)</f>
        <v>0</v>
      </c>
      <c r="F186" s="21">
        <f t="shared" si="3"/>
        <v>0</v>
      </c>
      <c r="G186" s="21">
        <f t="shared" si="3"/>
        <v>0</v>
      </c>
      <c r="H186" s="21">
        <f t="shared" si="3"/>
        <v>0</v>
      </c>
    </row>
    <row r="187" spans="1:8" ht="15">
      <c r="A187" s="90" t="s">
        <v>338</v>
      </c>
      <c r="B187" s="90"/>
      <c r="C187" s="84" t="s">
        <v>339</v>
      </c>
      <c r="D187" s="11">
        <f t="shared" si="2"/>
        <v>0</v>
      </c>
      <c r="E187" s="21">
        <f t="shared" si="3"/>
        <v>0</v>
      </c>
      <c r="F187" s="21">
        <f t="shared" si="3"/>
        <v>0</v>
      </c>
      <c r="G187" s="21">
        <f t="shared" si="3"/>
        <v>0</v>
      </c>
      <c r="H187" s="21">
        <f t="shared" si="3"/>
        <v>0</v>
      </c>
    </row>
    <row r="188" spans="1:8" ht="14.25">
      <c r="A188" s="126" t="s">
        <v>340</v>
      </c>
      <c r="B188" s="127"/>
      <c r="C188" s="27" t="s">
        <v>341</v>
      </c>
      <c r="D188" s="11">
        <f t="shared" si="2"/>
        <v>0</v>
      </c>
      <c r="E188" s="29"/>
      <c r="F188" s="29"/>
      <c r="G188" s="29"/>
      <c r="H188" s="29"/>
    </row>
    <row r="189" spans="1:8" ht="15">
      <c r="A189" s="90" t="s">
        <v>342</v>
      </c>
      <c r="B189" s="46"/>
      <c r="C189" s="91" t="s">
        <v>343</v>
      </c>
      <c r="D189" s="11">
        <f t="shared" si="2"/>
        <v>0</v>
      </c>
      <c r="E189" s="21"/>
      <c r="F189" s="21"/>
      <c r="G189" s="21"/>
      <c r="H189" s="21"/>
    </row>
    <row r="190" spans="1:8" ht="12.75">
      <c r="A190" s="90"/>
      <c r="B190" s="90"/>
      <c r="C190" s="78"/>
      <c r="D190" s="11">
        <f t="shared" si="2"/>
        <v>0</v>
      </c>
      <c r="E190" s="21"/>
      <c r="F190" s="21"/>
      <c r="G190" s="21"/>
      <c r="H190" s="21"/>
    </row>
    <row r="191" spans="1:8" ht="15">
      <c r="A191" s="81" t="s">
        <v>344</v>
      </c>
      <c r="B191" s="92"/>
      <c r="C191" s="20" t="s">
        <v>345</v>
      </c>
      <c r="D191" s="11">
        <f t="shared" si="2"/>
        <v>0</v>
      </c>
      <c r="E191" s="21"/>
      <c r="F191" s="21"/>
      <c r="G191" s="21"/>
      <c r="H191" s="21"/>
    </row>
    <row r="192" spans="1:8" ht="14.25">
      <c r="A192" s="93"/>
      <c r="B192" s="92"/>
      <c r="C192" s="27"/>
      <c r="D192" s="11">
        <f t="shared" si="2"/>
        <v>0</v>
      </c>
      <c r="E192" s="21"/>
      <c r="F192" s="21"/>
      <c r="G192" s="21"/>
      <c r="H192" s="21"/>
    </row>
    <row r="193" spans="1:8" ht="15">
      <c r="A193" s="33" t="s">
        <v>346</v>
      </c>
      <c r="B193" s="23"/>
      <c r="C193" s="20" t="s">
        <v>347</v>
      </c>
      <c r="D193" s="11">
        <f t="shared" si="2"/>
        <v>0</v>
      </c>
      <c r="E193" s="21">
        <f>SUM(E194,E195,E196)</f>
        <v>0</v>
      </c>
      <c r="F193" s="21">
        <f>SUM(F194,F195,F196)</f>
        <v>0</v>
      </c>
      <c r="G193" s="21">
        <f>SUM(G194,G195,G196)</f>
        <v>0</v>
      </c>
      <c r="H193" s="21">
        <f>SUM(H194,H195,H196)</f>
        <v>0</v>
      </c>
    </row>
    <row r="194" spans="1:8" ht="15">
      <c r="A194" s="117" t="s">
        <v>348</v>
      </c>
      <c r="B194" s="118"/>
      <c r="C194" s="20" t="s">
        <v>349</v>
      </c>
      <c r="D194" s="11">
        <f t="shared" si="2"/>
        <v>0</v>
      </c>
      <c r="E194" s="21"/>
      <c r="F194" s="21"/>
      <c r="G194" s="21"/>
      <c r="H194" s="21"/>
    </row>
    <row r="195" spans="1:8" ht="15">
      <c r="A195" s="115" t="s">
        <v>350</v>
      </c>
      <c r="B195" s="116"/>
      <c r="C195" s="20" t="s">
        <v>351</v>
      </c>
      <c r="D195" s="11">
        <f t="shared" si="2"/>
        <v>0</v>
      </c>
      <c r="E195" s="21"/>
      <c r="F195" s="21"/>
      <c r="G195" s="21"/>
      <c r="H195" s="21"/>
    </row>
    <row r="196" spans="1:8" ht="15">
      <c r="A196" s="50" t="s">
        <v>352</v>
      </c>
      <c r="B196" s="25"/>
      <c r="C196" s="20" t="s">
        <v>353</v>
      </c>
      <c r="D196" s="11">
        <f t="shared" si="2"/>
        <v>0</v>
      </c>
      <c r="E196" s="21"/>
      <c r="F196" s="21"/>
      <c r="G196" s="21"/>
      <c r="H196" s="21"/>
    </row>
    <row r="197" spans="1:8" ht="12.75">
      <c r="A197" s="50"/>
      <c r="B197" s="25"/>
      <c r="C197" s="95"/>
      <c r="D197" s="11">
        <f t="shared" si="2"/>
        <v>0</v>
      </c>
      <c r="E197" s="21"/>
      <c r="F197" s="21"/>
      <c r="G197" s="21"/>
      <c r="H197" s="21"/>
    </row>
    <row r="198" spans="1:8" ht="15">
      <c r="A198" s="25" t="s">
        <v>354</v>
      </c>
      <c r="B198" s="23"/>
      <c r="C198" s="20" t="s">
        <v>355</v>
      </c>
      <c r="D198" s="11">
        <f t="shared" si="2"/>
        <v>0</v>
      </c>
      <c r="E198" s="21"/>
      <c r="F198" s="21"/>
      <c r="G198" s="21"/>
      <c r="H198" s="21"/>
    </row>
    <row r="199" spans="1:8" ht="15">
      <c r="A199" s="25" t="s">
        <v>356</v>
      </c>
      <c r="B199" s="25"/>
      <c r="C199" s="20" t="s">
        <v>357</v>
      </c>
      <c r="D199" s="11">
        <f t="shared" si="2"/>
        <v>0</v>
      </c>
      <c r="E199" s="21">
        <f>SUM(E200:E203)</f>
        <v>0</v>
      </c>
      <c r="F199" s="21">
        <f>SUM(F200:F203)</f>
        <v>0</v>
      </c>
      <c r="G199" s="21">
        <f>SUM(G200:G203)</f>
        <v>0</v>
      </c>
      <c r="H199" s="21">
        <f>SUM(H200:H203)</f>
        <v>0</v>
      </c>
    </row>
    <row r="200" spans="1:8" ht="14.25">
      <c r="A200" s="130" t="s">
        <v>358</v>
      </c>
      <c r="B200" s="131"/>
      <c r="C200" s="27" t="s">
        <v>359</v>
      </c>
      <c r="D200" s="11">
        <f t="shared" si="2"/>
        <v>0</v>
      </c>
      <c r="E200" s="29"/>
      <c r="F200" s="29"/>
      <c r="G200" s="29"/>
      <c r="H200" s="29"/>
    </row>
    <row r="201" spans="1:8" ht="14.25">
      <c r="A201" s="144" t="s">
        <v>360</v>
      </c>
      <c r="B201" s="145"/>
      <c r="C201" s="27" t="s">
        <v>361</v>
      </c>
      <c r="D201" s="11">
        <f t="shared" si="2"/>
        <v>0</v>
      </c>
      <c r="E201" s="29"/>
      <c r="F201" s="29"/>
      <c r="G201" s="29"/>
      <c r="H201" s="29"/>
    </row>
    <row r="202" spans="1:8" ht="14.25">
      <c r="A202" s="130" t="s">
        <v>362</v>
      </c>
      <c r="B202" s="131"/>
      <c r="C202" s="27" t="s">
        <v>363</v>
      </c>
      <c r="D202" s="11">
        <f aca="true" t="shared" si="4" ref="D202:D209">SUM(E202:H202)</f>
        <v>0</v>
      </c>
      <c r="E202" s="29"/>
      <c r="F202" s="29"/>
      <c r="G202" s="29"/>
      <c r="H202" s="29"/>
    </row>
    <row r="203" spans="1:8" ht="14.25">
      <c r="A203" s="128" t="s">
        <v>364</v>
      </c>
      <c r="B203" s="129"/>
      <c r="C203" s="27" t="s">
        <v>365</v>
      </c>
      <c r="D203" s="11">
        <f t="shared" si="4"/>
        <v>0</v>
      </c>
      <c r="E203" s="29"/>
      <c r="F203" s="29"/>
      <c r="G203" s="29"/>
      <c r="H203" s="29"/>
    </row>
    <row r="204" spans="1:8" ht="15">
      <c r="A204" s="25" t="s">
        <v>388</v>
      </c>
      <c r="B204" s="25"/>
      <c r="C204" s="20" t="s">
        <v>389</v>
      </c>
      <c r="D204" s="11">
        <f t="shared" si="4"/>
        <v>0</v>
      </c>
      <c r="E204" s="21">
        <f>SUM(E205:E205)</f>
        <v>0</v>
      </c>
      <c r="F204" s="21">
        <f>SUM(F205:F205)</f>
        <v>0</v>
      </c>
      <c r="G204" s="21">
        <f>SUM(G205:G205)</f>
        <v>0</v>
      </c>
      <c r="H204" s="21">
        <f>SUM(H205:H205)</f>
        <v>0</v>
      </c>
    </row>
    <row r="205" spans="1:8" ht="14.25">
      <c r="A205" s="126" t="s">
        <v>390</v>
      </c>
      <c r="B205" s="127"/>
      <c r="C205" s="27" t="s">
        <v>391</v>
      </c>
      <c r="D205" s="11">
        <f t="shared" si="4"/>
        <v>0</v>
      </c>
      <c r="E205" s="29">
        <v>0</v>
      </c>
      <c r="F205" s="29">
        <v>0</v>
      </c>
      <c r="G205" s="29"/>
      <c r="H205" s="29"/>
    </row>
    <row r="206" spans="1:8" ht="15">
      <c r="A206" s="19" t="s">
        <v>374</v>
      </c>
      <c r="B206" s="46"/>
      <c r="C206" s="91" t="s">
        <v>375</v>
      </c>
      <c r="D206" s="11">
        <f t="shared" si="4"/>
        <v>0</v>
      </c>
      <c r="E206" s="21">
        <f>SUM(E207:E209)</f>
        <v>0</v>
      </c>
      <c r="F206" s="21">
        <f>SUM(F207:F209)</f>
        <v>0</v>
      </c>
      <c r="G206" s="21">
        <f>SUM(G207:G209)</f>
        <v>0</v>
      </c>
      <c r="H206" s="21">
        <f>SUM(H207:H209)</f>
        <v>0</v>
      </c>
    </row>
    <row r="207" spans="1:8" ht="14.25">
      <c r="A207" s="126" t="s">
        <v>376</v>
      </c>
      <c r="B207" s="127"/>
      <c r="C207" s="27" t="s">
        <v>377</v>
      </c>
      <c r="D207" s="11">
        <f t="shared" si="4"/>
        <v>0</v>
      </c>
      <c r="E207" s="29"/>
      <c r="F207" s="29"/>
      <c r="G207" s="29"/>
      <c r="H207" s="29"/>
    </row>
    <row r="208" spans="1:8" ht="14.25">
      <c r="A208" s="126" t="s">
        <v>378</v>
      </c>
      <c r="B208" s="127"/>
      <c r="C208" s="27" t="s">
        <v>379</v>
      </c>
      <c r="D208" s="11">
        <f t="shared" si="4"/>
        <v>0</v>
      </c>
      <c r="E208" s="29"/>
      <c r="F208" s="29"/>
      <c r="G208" s="29"/>
      <c r="H208" s="29"/>
    </row>
    <row r="209" spans="1:8" ht="14.25">
      <c r="A209" s="126" t="s">
        <v>380</v>
      </c>
      <c r="B209" s="127"/>
      <c r="C209" s="27" t="s">
        <v>381</v>
      </c>
      <c r="D209" s="11">
        <f t="shared" si="4"/>
        <v>0</v>
      </c>
      <c r="E209" s="29"/>
      <c r="F209" s="29"/>
      <c r="G209" s="29"/>
      <c r="H209" s="29"/>
    </row>
    <row r="212" spans="1:2" ht="12.75">
      <c r="A212" s="99"/>
      <c r="B212" s="99"/>
    </row>
    <row r="213" spans="1:6" ht="12.75">
      <c r="A213" s="100"/>
      <c r="B213" s="100" t="s">
        <v>383</v>
      </c>
      <c r="D213" s="1" t="s">
        <v>384</v>
      </c>
      <c r="F213" s="1" t="s">
        <v>382</v>
      </c>
    </row>
    <row r="214" spans="1:2" ht="12.75">
      <c r="A214" s="100"/>
      <c r="B214" s="100"/>
    </row>
    <row r="215" spans="1:8" ht="12.75">
      <c r="A215" s="100"/>
      <c r="B215" s="100"/>
      <c r="D215" s="101"/>
      <c r="E215" s="102"/>
      <c r="F215" s="101"/>
      <c r="G215" s="103"/>
      <c r="H215" s="104"/>
    </row>
    <row r="216" spans="1:8" ht="12.75">
      <c r="A216" s="100"/>
      <c r="B216" s="100"/>
      <c r="C216" s="104"/>
      <c r="D216" s="104"/>
      <c r="E216" s="104"/>
      <c r="F216" s="104"/>
      <c r="G216" s="104"/>
      <c r="H216" s="104"/>
    </row>
    <row r="217" spans="3:8" ht="12.75">
      <c r="C217" s="105"/>
      <c r="D217" s="105"/>
      <c r="E217" s="105"/>
      <c r="F217" s="105"/>
      <c r="G217" s="105"/>
      <c r="H217" s="106"/>
    </row>
  </sheetData>
  <mergeCells count="71">
    <mergeCell ref="B5:G5"/>
    <mergeCell ref="A85:B85"/>
    <mergeCell ref="A91:B91"/>
    <mergeCell ref="A92:B92"/>
    <mergeCell ref="A93:B93"/>
    <mergeCell ref="A94:B94"/>
    <mergeCell ref="A97:B97"/>
    <mergeCell ref="A98:B98"/>
    <mergeCell ref="A99:B99"/>
    <mergeCell ref="A100:B100"/>
    <mergeCell ref="A104:B104"/>
    <mergeCell ref="A105:B105"/>
    <mergeCell ref="A107:B107"/>
    <mergeCell ref="A108:B108"/>
    <mergeCell ref="A109:B109"/>
    <mergeCell ref="A110:B110"/>
    <mergeCell ref="A112:B112"/>
    <mergeCell ref="A113:B113"/>
    <mergeCell ref="A114:B114"/>
    <mergeCell ref="A115:B115"/>
    <mergeCell ref="A116:B116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B136"/>
    <mergeCell ref="A137:B137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B156"/>
    <mergeCell ref="A157:B157"/>
    <mergeCell ref="A161:B161"/>
    <mergeCell ref="A162:B162"/>
    <mergeCell ref="A167:B167"/>
    <mergeCell ref="A168:B168"/>
    <mergeCell ref="A178:B178"/>
    <mergeCell ref="A179:B179"/>
    <mergeCell ref="A180:B180"/>
    <mergeCell ref="A181:B181"/>
    <mergeCell ref="A183:B183"/>
    <mergeCell ref="A188:B188"/>
    <mergeCell ref="A194:B194"/>
    <mergeCell ref="A195:B195"/>
    <mergeCell ref="A200:B200"/>
    <mergeCell ref="A207:B207"/>
    <mergeCell ref="A208:B208"/>
    <mergeCell ref="A209:B209"/>
    <mergeCell ref="A201:B201"/>
    <mergeCell ref="A202:B202"/>
    <mergeCell ref="A203:B203"/>
    <mergeCell ref="A205:B20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2009-11-25T10:07:04Z</cp:lastPrinted>
  <dcterms:created xsi:type="dcterms:W3CDTF">2008-10-06T05:27:46Z</dcterms:created>
  <dcterms:modified xsi:type="dcterms:W3CDTF">2010-04-07T08:58:25Z</dcterms:modified>
  <cp:category/>
  <cp:version/>
  <cp:contentType/>
  <cp:contentStatus/>
</cp:coreProperties>
</file>